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772" yWindow="168" windowWidth="12972" windowHeight="11880" tabRatio="950"/>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SoD" sheetId="38" r:id="rId12"/>
  </sheets>
  <definedNames>
    <definedName name="_xlnm.Print_Area" localSheetId="0">Contents!$A$1:$F$49</definedName>
    <definedName name="_xlnm.Print_Area" localSheetId="2">Disconnections!$A$1:$L$81</definedName>
    <definedName name="_xlnm.Print_Area" localSheetId="3">'Renegotiated Contracts'!$A$1:$K$49</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1">SoD!$A$1:$B$51</definedName>
    <definedName name="_xlnm.Print_Area" localSheetId="4">'SoP Regulations'!$A$1:$O$74</definedName>
    <definedName name="_xlnm.Print_Area" localSheetId="5">'Statement of Licence Compliance'!$A$1:$H$69</definedName>
    <definedName name="_xlnm.Print_Area" localSheetId="6">Supplementary_Information!$A$1:$I$33</definedName>
    <definedName name="_xlnm.Print_Area" localSheetId="7">'Template for Condition2.15'!$A$1:$F$49</definedName>
  </definedNames>
  <calcPr calcId="125725"/>
</workbook>
</file>

<file path=xl/calcChain.xml><?xml version="1.0" encoding="utf-8"?>
<calcChain xmlns="http://schemas.openxmlformats.org/spreadsheetml/2006/main">
  <c r="P37" i="53"/>
  <c r="I37"/>
  <c r="H37"/>
  <c r="G37"/>
  <c r="F37"/>
  <c r="E37"/>
  <c r="P32"/>
  <c r="P33" s="1"/>
  <c r="I32"/>
  <c r="I33" s="1"/>
  <c r="H32"/>
  <c r="H33" s="1"/>
  <c r="G32"/>
  <c r="G33" s="1"/>
  <c r="F32"/>
  <c r="F33" s="1"/>
  <c r="E32"/>
  <c r="E33" s="1"/>
  <c r="T31"/>
  <c r="J31"/>
  <c r="T30"/>
  <c r="J30"/>
  <c r="T29"/>
  <c r="J29"/>
  <c r="T28"/>
  <c r="J28"/>
  <c r="J32" s="1"/>
  <c r="T32" s="1"/>
  <c r="T27"/>
  <c r="J27"/>
  <c r="I39" s="1"/>
  <c r="T22"/>
  <c r="J22"/>
  <c r="T21"/>
  <c r="J21"/>
  <c r="G34" i="36"/>
  <c r="P37" i="50"/>
  <c r="I37"/>
  <c r="H37"/>
  <c r="G37"/>
  <c r="F37"/>
  <c r="E37"/>
  <c r="P32"/>
  <c r="P33" s="1"/>
  <c r="I32"/>
  <c r="I33" s="1"/>
  <c r="H32"/>
  <c r="H33" s="1"/>
  <c r="G32"/>
  <c r="G33" s="1"/>
  <c r="F32"/>
  <c r="F33" s="1"/>
  <c r="E32"/>
  <c r="E33" s="1"/>
  <c r="J31"/>
  <c r="J30"/>
  <c r="T30" s="1"/>
  <c r="J29"/>
  <c r="T29" s="1"/>
  <c r="J28"/>
  <c r="J32" s="1"/>
  <c r="J27"/>
  <c r="I39" s="1"/>
  <c r="J22"/>
  <c r="T22" s="1"/>
  <c r="J21"/>
  <c r="T21" s="1"/>
  <c r="P37" i="48"/>
  <c r="P32"/>
  <c r="P33"/>
  <c r="I37"/>
  <c r="H37"/>
  <c r="G37"/>
  <c r="F37"/>
  <c r="E37"/>
  <c r="I32"/>
  <c r="I33" s="1"/>
  <c r="H32"/>
  <c r="H33" s="1"/>
  <c r="G32"/>
  <c r="G33" s="1"/>
  <c r="F32"/>
  <c r="F33" s="1"/>
  <c r="E32"/>
  <c r="E33" s="1"/>
  <c r="J31"/>
  <c r="T31" s="1"/>
  <c r="J30"/>
  <c r="T30" s="1"/>
  <c r="J29"/>
  <c r="T29" s="1"/>
  <c r="J28"/>
  <c r="T28" s="1"/>
  <c r="J27"/>
  <c r="I39" s="1"/>
  <c r="J22"/>
  <c r="T22" s="1"/>
  <c r="J21"/>
  <c r="T21" s="1"/>
  <c r="G27" i="36"/>
  <c r="G19"/>
  <c r="J39" i="50" l="1"/>
  <c r="J39" i="53"/>
  <c r="F43"/>
  <c r="F46" s="1"/>
  <c r="F36"/>
  <c r="F35"/>
  <c r="F34"/>
  <c r="H43"/>
  <c r="H46" s="1"/>
  <c r="H36"/>
  <c r="H35"/>
  <c r="H34"/>
  <c r="P36"/>
  <c r="P35"/>
  <c r="P34"/>
  <c r="E43"/>
  <c r="E46" s="1"/>
  <c r="E36"/>
  <c r="E35"/>
  <c r="E34"/>
  <c r="G43"/>
  <c r="G46" s="1"/>
  <c r="G36"/>
  <c r="G35"/>
  <c r="G34"/>
  <c r="I43"/>
  <c r="I46" s="1"/>
  <c r="I36"/>
  <c r="I35"/>
  <c r="I34"/>
  <c r="J33"/>
  <c r="J37"/>
  <c r="F39"/>
  <c r="H39"/>
  <c r="E39"/>
  <c r="G39"/>
  <c r="P34" i="48"/>
  <c r="P36"/>
  <c r="P35"/>
  <c r="T27"/>
  <c r="F43" i="50"/>
  <c r="F46" s="1"/>
  <c r="F36"/>
  <c r="F35"/>
  <c r="F34"/>
  <c r="H43"/>
  <c r="H46" s="1"/>
  <c r="H36"/>
  <c r="H35"/>
  <c r="H34"/>
  <c r="P36"/>
  <c r="P35"/>
  <c r="P34"/>
  <c r="E43"/>
  <c r="E46" s="1"/>
  <c r="E36"/>
  <c r="E35"/>
  <c r="E34"/>
  <c r="G43"/>
  <c r="G46" s="1"/>
  <c r="G36"/>
  <c r="G35"/>
  <c r="G34"/>
  <c r="I43"/>
  <c r="I46" s="1"/>
  <c r="I36"/>
  <c r="I35"/>
  <c r="I34"/>
  <c r="T27"/>
  <c r="T28"/>
  <c r="T31"/>
  <c r="T32"/>
  <c r="J33"/>
  <c r="J37"/>
  <c r="F39"/>
  <c r="H39"/>
  <c r="E39"/>
  <c r="G39"/>
  <c r="J39" i="48"/>
  <c r="J32"/>
  <c r="T32" s="1"/>
  <c r="E43"/>
  <c r="E46" s="1"/>
  <c r="E36"/>
  <c r="E35"/>
  <c r="E34"/>
  <c r="G43"/>
  <c r="G46" s="1"/>
  <c r="G36"/>
  <c r="G35"/>
  <c r="G34"/>
  <c r="F43"/>
  <c r="F46" s="1"/>
  <c r="F36"/>
  <c r="F35"/>
  <c r="F34"/>
  <c r="H43"/>
  <c r="H46" s="1"/>
  <c r="H36"/>
  <c r="H35"/>
  <c r="H34"/>
  <c r="I43"/>
  <c r="I46" s="1"/>
  <c r="I36"/>
  <c r="I35"/>
  <c r="I34"/>
  <c r="J33"/>
  <c r="T33" s="1"/>
  <c r="J37"/>
  <c r="F39"/>
  <c r="H39"/>
  <c r="E39"/>
  <c r="G39"/>
  <c r="T34" i="53" l="1"/>
  <c r="J43"/>
  <c r="J46" s="1"/>
  <c r="J36"/>
  <c r="T37" s="1"/>
  <c r="J35"/>
  <c r="T36" s="1"/>
  <c r="J34"/>
  <c r="T33"/>
  <c r="T35"/>
  <c r="T34" i="50"/>
  <c r="J43"/>
  <c r="J46" s="1"/>
  <c r="J36"/>
  <c r="T37" s="1"/>
  <c r="J35"/>
  <c r="T36" s="1"/>
  <c r="J34"/>
  <c r="T33"/>
  <c r="T35"/>
  <c r="J43" i="48"/>
  <c r="J46" s="1"/>
  <c r="J36"/>
  <c r="T37" s="1"/>
  <c r="J35"/>
  <c r="J34"/>
  <c r="T36"/>
  <c r="T35"/>
  <c r="T34"/>
</calcChain>
</file>

<file path=xl/sharedStrings.xml><?xml version="1.0" encoding="utf-8"?>
<sst xmlns="http://schemas.openxmlformats.org/spreadsheetml/2006/main" count="897" uniqueCount="485">
  <si>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</si>
  <si>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</si>
  <si>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</si>
  <si>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</si>
  <si>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</si>
  <si>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</si>
  <si>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</si>
  <si>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</si>
  <si>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</si>
  <si>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</si>
  <si>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</si>
  <si>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</si>
  <si>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</si>
  <si>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</si>
  <si>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</si>
  <si>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</si>
  <si>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</si>
  <si>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</si>
  <si>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</si>
  <si>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</si>
  <si>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</si>
  <si>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</si>
  <si>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</si>
  <si>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</si>
  <si>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</si>
  <si>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</si>
  <si>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</si>
  <si>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</si>
  <si>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</si>
  <si>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</si>
  <si>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</si>
  <si>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</si>
  <si>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</si>
  <si>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</si>
  <si>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</si>
  <si>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</si>
  <si>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</si>
  <si>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</si>
  <si>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</si>
  <si>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</si>
  <si>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</si>
  <si>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</si>
  <si>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</si>
  <si>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</si>
  <si>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</si>
  <si>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</si>
  <si>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</si>
  <si>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</si>
  <si>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</si>
  <si>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</si>
  <si>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</si>
  <si>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</si>
  <si>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</si>
  <si>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</si>
  <si>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</si>
  <si>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</si>
  <si>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</si>
  <si>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</si>
  <si>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</si>
  <si>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</si>
  <si>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</si>
  <si>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</si>
  <si>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</si>
  <si>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</si>
  <si>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</si>
  <si>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</si>
  <si>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</si>
  <si>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</si>
  <si>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</si>
  <si>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</si>
  <si>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</si>
  <si>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</si>
  <si>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</si>
  <si>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</si>
  <si>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</si>
  <si>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</si>
  <si>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</si>
  <si>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</si>
  <si>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</si>
  <si>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</si>
  <si>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</si>
  <si>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</si>
  <si>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</si>
  <si>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</si>
  <si>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</si>
  <si>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</si>
  <si>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</si>
  <si>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</si>
  <si>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</si>
  <si>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</si>
  <si>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</si>
  <si>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</si>
  <si>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</si>
  <si>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</si>
  <si>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</si>
  <si>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</si>
  <si>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</si>
  <si>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</si>
  <si>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</si>
  <si>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</si>
  <si>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</si>
  <si>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</si>
  <si>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</si>
  <si>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</si>
  <si>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</si>
  <si>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</si>
  <si>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</si>
  <si>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</si>
  <si>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</si>
  <si>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</si>
  <si>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</si>
  <si>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</si>
  <si>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</si>
  <si>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</si>
  <si>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</si>
  <si>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</si>
  <si>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</si>
  <si>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</si>
  <si>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</si>
  <si>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</si>
  <si>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</si>
  <si>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</si>
  <si>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</si>
  <si>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</si>
  <si>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</si>
  <si>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</si>
  <si>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</si>
  <si>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</si>
  <si>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</si>
  <si>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</si>
  <si>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</si>
  <si>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</si>
  <si>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</si>
  <si>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</si>
  <si>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</si>
  <si>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</si>
  <si>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</si>
  <si>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</si>
  <si>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</si>
  <si>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</si>
  <si>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</si>
  <si>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</si>
  <si>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</si>
  <si>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</si>
  <si>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</si>
  <si>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</si>
  <si>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</si>
  <si>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</si>
  <si>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</si>
  <si>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</si>
  <si>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</si>
  <si>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</si>
  <si>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</si>
  <si>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</si>
  <si>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</si>
  <si>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</si>
  <si>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</si>
  <si>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</si>
  <si>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</si>
  <si>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</si>
  <si>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</si>
  <si>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</si>
  <si>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</si>
  <si>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</si>
  <si>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</si>
  <si>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</si>
  <si>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</si>
  <si>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</si>
  <si>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</si>
  <si>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</si>
  <si>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</si>
  <si>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</si>
  <si>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</si>
  <si>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</si>
  <si>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</si>
  <si>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</si>
  <si>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</si>
  <si>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</si>
  <si>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</si>
  <si>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</si>
  <si>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</si>
  <si>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</si>
  <si>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</si>
  <si>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</si>
  <si>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</si>
  <si>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</si>
  <si>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</si>
  <si>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</si>
  <si>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</si>
  <si>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</si>
  <si>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</si>
  <si>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</si>
  <si>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</si>
  <si>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</si>
  <si>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</si>
  <si>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</si>
  <si>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</si>
  <si>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</si>
  <si>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</si>
  <si>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</si>
  <si>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</si>
  <si>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</si>
  <si>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</si>
  <si>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</si>
  <si>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</si>
  <si>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</si>
  <si>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</si>
  <si>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</si>
  <si>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</si>
  <si>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</si>
  <si>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</si>
  <si>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</si>
  <si>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r>
      <t xml:space="preserve">2. </t>
    </r>
    <r>
      <rPr>
        <sz val="11"/>
        <color theme="1"/>
        <rFont val="Arial"/>
        <family val="2"/>
      </rPr>
      <t>Use the comments column to provide additional information where appropriate</t>
    </r>
  </si>
  <si>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</si>
  <si>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</si>
  <si>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</si>
  <si>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</si>
  <si>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</si>
  <si>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</si>
  <si>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</si>
  <si>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</si>
  <si>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</si>
  <si>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</si>
  <si>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</si>
  <si>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</si>
  <si>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</si>
  <si>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</si>
  <si>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</si>
  <si>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</si>
  <si>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</si>
  <si>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</si>
  <si>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</si>
  <si>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</si>
  <si>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</si>
  <si>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</si>
  <si>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</si>
  <si>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</si>
  <si>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</si>
  <si>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</si>
  <si>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</si>
  <si>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</si>
  <si>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</si>
  <si>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</si>
  <si>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</si>
  <si>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</si>
  <si>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</si>
  <si>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</si>
  <si>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</si>
  <si>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</si>
  <si>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</si>
  <si>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</si>
  <si>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</si>
  <si>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</si>
  <si>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</si>
  <si>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</si>
  <si>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</si>
  <si>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</si>
  <si>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</si>
  <si>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</si>
  <si>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</si>
  <si>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</si>
  <si>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</si>
  <si>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</si>
  <si>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</si>
  <si>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</si>
  <si>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</si>
  <si>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</si>
  <si>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</si>
  <si>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</si>
  <si>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</si>
  <si>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</si>
  <si>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</si>
  <si>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</si>
  <si>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</si>
  <si>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</si>
  <si>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</si>
  <si>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</si>
  <si>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</si>
  <si>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</si>
  <si>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</si>
  <si>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</si>
  <si>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</si>
  <si>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</si>
  <si>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</si>
  <si>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</si>
  <si>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</si>
  <si>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</si>
  <si>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</si>
  <si>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</si>
  <si>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</si>
  <si>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</si>
  <si>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</si>
  <si>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</si>
  <si>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</si>
  <si>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</si>
  <si>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</si>
  <si>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</si>
  <si>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</si>
  <si>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</si>
  <si>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</si>
  <si>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</si>
  <si>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</si>
  <si>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</si>
  <si>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</si>
  <si>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</si>
  <si>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</si>
  <si>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</si>
  <si>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</si>
  <si>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</si>
  <si>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</si>
  <si>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</si>
  <si>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</si>
  <si>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</si>
  <si>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</si>
  <si>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</si>
  <si>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</si>
  <si>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</si>
  <si>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</si>
  <si>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</si>
  <si>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</si>
  <si>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</si>
  <si>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</si>
  <si>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</si>
  <si>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</si>
  <si>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</si>
  <si>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</si>
  <si>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</si>
  <si>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</si>
  <si>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</si>
  <si>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</si>
  <si>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</si>
  <si>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</si>
  <si>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</si>
  <si>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</si>
  <si>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</si>
  <si>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</si>
  <si>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</si>
  <si>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</si>
  <si>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</si>
  <si>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</si>
  <si>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</si>
  <si>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</si>
  <si>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</si>
  <si>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</si>
  <si>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</si>
  <si>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</si>
  <si>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</si>
  <si>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</si>
  <si>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</si>
  <si>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</si>
  <si>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</si>
  <si>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</si>
  <si>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</si>
  <si>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</si>
  <si>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</si>
  <si>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</si>
  <si>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</si>
  <si>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</si>
  <si>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</si>
  <si>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</si>
  <si>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</si>
  <si>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</si>
  <si>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</si>
  <si>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</si>
  <si>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</si>
  <si>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</si>
  <si>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</si>
  <si>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</si>
  <si>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</si>
  <si>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</si>
  <si>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</si>
  <si>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</si>
  <si>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</si>
  <si>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</si>
  <si>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</si>
  <si>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</si>
  <si>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</si>
  <si>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</si>
  <si>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</si>
  <si>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</si>
  <si>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</si>
  <si>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</si>
  <si>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</si>
  <si>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</si>
  <si>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</si>
  <si>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</si>
  <si>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</si>
  <si>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</si>
  <si>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</si>
  <si>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</si>
  <si>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</si>
  <si>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</si>
  <si>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</si>
  <si>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</si>
  <si>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</si>
  <si>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</si>
  <si>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</si>
  <si>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</si>
  <si>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</si>
  <si>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</si>
  <si>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</si>
  <si>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</si>
  <si>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</si>
  <si>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</si>
  <si>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</si>
  <si>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</si>
  <si>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</si>
  <si>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</si>
  <si>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</si>
  <si>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</si>
  <si>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</si>
  <si>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</si>
  <si>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</si>
  <si>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</si>
  <si>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</si>
  <si>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</si>
  <si>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</si>
  <si>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</si>
  <si>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</si>
  <si>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</si>
  <si>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</si>
  <si>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</si>
  <si>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</si>
  <si>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</si>
  <si>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</si>
  <si>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</si>
  <si>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</si>
  <si>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</si>
  <si>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</si>
  <si>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</si>
  <si>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</si>
  <si>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</si>
  <si>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</si>
  <si>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</si>
  <si>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</si>
  <si>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</si>
  <si>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</si>
  <si>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</si>
  <si>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</si>
  <si>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</si>
  <si>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r>
      <t>Security Deposits</t>
    </r>
    <r>
      <rPr>
        <b/>
        <sz val="11"/>
        <rFont val="Arial"/>
        <family val="2"/>
      </rPr>
      <t xml:space="preserve"> (applicable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</si>
  <si>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</si>
  <si>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</si>
  <si>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</si>
  <si>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</si>
  <si>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</si>
  <si>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</si>
  <si>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</si>
  <si>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r>
      <t xml:space="preserve">3. </t>
    </r>
    <r>
      <rPr>
        <sz val="11"/>
        <color theme="1"/>
        <rFont val="Arial"/>
        <family val="2"/>
      </rPr>
      <t xml:space="preserve">If there are any areas marked as </t>
    </r>
    <r>
      <rPr>
        <sz val="11"/>
        <color rgb="FFFF0000"/>
        <rFont val="Arial"/>
        <family val="2"/>
      </rPr>
      <t xml:space="preserve">CI (compliance issues) or N (non- complaint) </t>
    </r>
    <r>
      <rPr>
        <sz val="11"/>
        <color theme="1"/>
        <rFont val="Arial"/>
        <family val="2"/>
      </rPr>
      <t>whether through circumstance, accident or design, you must inform us immediately and provide all necessary detail.  We will investigate any issues or instance of non-compliance and take enforcement action where appropriate.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</si>
  <si>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</si>
  <si>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</si>
  <si>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</si>
  <si>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</si>
  <si>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</si>
  <si>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</si>
  <si>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</si>
  <si>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</si>
  <si>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</si>
  <si>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</si>
  <si>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</si>
  <si>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</si>
  <si>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</si>
  <si>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</si>
  <si>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</si>
  <si>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</si>
  <si>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</si>
  <si>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</si>
  <si>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</si>
  <si>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</si>
  <si>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</si>
  <si>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</si>
  <si>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</si>
  <si>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</si>
  <si>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</si>
  <si>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 xml:space="preserve">https://www.uregni.gov.uk/sites/uregni.gov.uk/files/media-files/REMM%20final%20decisions.pdf </t>
    </r>
  </si>
  <si>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</si>
  <si>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</si>
  <si>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</si>
  <si>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</si>
  <si>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</si>
  <si>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</si>
  <si>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Compliance status
C = compliant
CI = compliance issues
N = non-compliant 
N/A = not applicable</t>
  </si>
  <si>
    <r>
      <t xml:space="preserve">1. </t>
    </r>
    <r>
      <rPr>
        <sz val="11"/>
        <color theme="1"/>
        <rFont val="Arial"/>
        <family val="2"/>
      </rPr>
      <t>For each licence condition listed (including each and every clause within each condition), complete the 'compliance situation' column using the following options:</t>
    </r>
    <r>
      <rPr>
        <b/>
        <sz val="11"/>
        <color theme="1"/>
        <rFont val="Arial"/>
        <family val="2"/>
      </rPr>
      <t xml:space="preserve">
C = Compliant </t>
    </r>
    <r>
      <rPr>
        <sz val="11"/>
        <color theme="1"/>
        <rFont val="Arial"/>
        <family val="2"/>
      </rPr>
      <t>- compliant with every clause of each part of the condition and any associated documents (for example network codes or codes of practice) for the entire twelve month period.</t>
    </r>
    <r>
      <rPr>
        <b/>
        <sz val="11"/>
        <color theme="1"/>
        <rFont val="Arial"/>
        <family val="2"/>
      </rPr>
      <t xml:space="preserve">
CI = compliance issues </t>
    </r>
    <r>
      <rPr>
        <sz val="11"/>
        <color theme="1"/>
        <rFont val="Arial"/>
        <family val="2"/>
      </rPr>
      <t xml:space="preserve">– compliant with every clause of each part of the condition and any associated documents (for example network codes or codes of practice) with the exception of any compliance issues previously resolved with the UR – details of the issues and resolution must be included in the comments field.  </t>
    </r>
    <r>
      <rPr>
        <b/>
        <sz val="11"/>
        <color theme="1"/>
        <rFont val="Arial"/>
        <family val="2"/>
      </rPr>
      <t xml:space="preserve">
N = non-compliant </t>
    </r>
    <r>
      <rPr>
        <sz val="11"/>
        <color theme="1"/>
        <rFont val="Arial"/>
        <family val="2"/>
      </rPr>
      <t>- with any clause or any part of the condition (instances of non-compliance deemed material by the UR or those not resolved at the time of reporting).  This definition must be used if informal/formal investigations or formal enforcements have occurred during the reporting year (or are ongoing at the time of submission).</t>
    </r>
    <r>
      <rPr>
        <b/>
        <sz val="11"/>
        <color theme="1"/>
        <rFont val="Arial"/>
        <family val="2"/>
      </rPr>
      <t xml:space="preserve">
N/A = not applicable </t>
    </r>
    <r>
      <rPr>
        <sz val="11"/>
        <color theme="1"/>
        <rFont val="Arial"/>
        <family val="2"/>
      </rPr>
      <t>– suppliers must give reasons as to why N/A has been used for particular clauses in a licence condition, for example, a licensee may be active in the I&amp;C market only and specific clauses may not be applicable as they relate only to domestic customers.</t>
    </r>
  </si>
  <si>
    <t>Version 2   /  Dated 20 December 2016</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</si>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</sst>
</file>

<file path=xl/styles.xml><?xml version="1.0" encoding="utf-8"?>
<styleSheet xmlns="http://schemas.openxmlformats.org/spreadsheetml/2006/main">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7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sz val="13"/>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sz val="11"/>
      <color rgb="FFFF0000"/>
      <name val="Arial"/>
      <family val="2"/>
    </font>
  </fonts>
  <fills count="12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6367">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5"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cellStyleXfs>
  <cellXfs count="850">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4" fillId="0" borderId="0" xfId="0" applyNumberFormat="1" applyFont="1" applyFill="1" applyBorder="1" applyAlignment="1">
      <alignment vertical="top" wrapText="1"/>
    </xf>
    <xf numFmtId="0" fontId="22" fillId="0" borderId="0" xfId="0" applyFont="1" applyBorder="1"/>
    <xf numFmtId="0" fontId="257"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7"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Fill="1" applyBorder="1" applyAlignment="1">
      <alignment horizontal="justify" vertical="center" wrapText="1"/>
    </xf>
    <xf numFmtId="0" fontId="36" fillId="0" borderId="16" xfId="10" applyFont="1" applyFill="1" applyBorder="1" applyAlignment="1">
      <alignment vertical="center"/>
    </xf>
    <xf numFmtId="0" fontId="36" fillId="0" borderId="16" xfId="10" applyFont="1" applyFill="1" applyBorder="1" applyAlignment="1">
      <alignment horizontal="left" vertical="top" wrapText="1"/>
    </xf>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6"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9"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6"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0" xfId="10" applyFont="1" applyBorder="1" applyAlignment="1">
      <alignment vertical="center"/>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6" fillId="0" borderId="3" xfId="36313" applyFont="1" applyFill="1" applyBorder="1" applyAlignment="1" applyProtection="1">
      <alignment vertical="center" wrapText="1"/>
    </xf>
    <xf numFmtId="0" fontId="256" fillId="0" borderId="3" xfId="36313" applyFont="1" applyFill="1" applyBorder="1" applyAlignment="1" applyProtection="1">
      <alignment vertical="center"/>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9" fillId="0" borderId="0" xfId="10" applyFont="1" applyBorder="1" applyAlignment="1">
      <alignment horizontal="center"/>
    </xf>
    <xf numFmtId="0" fontId="259" fillId="0" borderId="0" xfId="10" applyFont="1" applyBorder="1" applyAlignment="1">
      <alignment wrapText="1"/>
    </xf>
    <xf numFmtId="0" fontId="35" fillId="0" borderId="0" xfId="10" applyFont="1" applyBorder="1" applyAlignment="1">
      <alignment horizontal="left" vertical="center"/>
    </xf>
    <xf numFmtId="15" fontId="269"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53" fillId="0" borderId="0" xfId="0" applyFont="1" applyBorder="1" applyAlignment="1">
      <alignment horizontal="justify"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1" fillId="0" borderId="0" xfId="36359" applyFont="1" applyBorder="1" applyAlignment="1">
      <alignment horizontal="right"/>
    </xf>
    <xf numFmtId="0" fontId="261" fillId="0" borderId="0" xfId="36359" applyFont="1" applyBorder="1"/>
    <xf numFmtId="0" fontId="38" fillId="0" borderId="0" xfId="36359" applyFont="1" applyBorder="1"/>
    <xf numFmtId="0" fontId="261" fillId="0" borderId="0" xfId="36359" applyFont="1"/>
    <xf numFmtId="0" fontId="261" fillId="0" borderId="0" xfId="36359" applyFont="1" applyFill="1"/>
    <xf numFmtId="0" fontId="261" fillId="0" borderId="0" xfId="36359" applyFont="1" applyFill="1" applyBorder="1"/>
    <xf numFmtId="0" fontId="261" fillId="0" borderId="71" xfId="36359" applyFont="1" applyBorder="1"/>
    <xf numFmtId="0" fontId="261" fillId="0" borderId="72" xfId="36359" applyFont="1" applyBorder="1"/>
    <xf numFmtId="0" fontId="261" fillId="0" borderId="73" xfId="36359" applyFont="1" applyFill="1" applyBorder="1"/>
    <xf numFmtId="0" fontId="261" fillId="0" borderId="74" xfId="36359" applyFont="1" applyBorder="1"/>
    <xf numFmtId="0" fontId="261" fillId="0" borderId="0" xfId="36359" applyFont="1" applyBorder="1" applyAlignment="1">
      <alignment wrapText="1"/>
    </xf>
    <xf numFmtId="0" fontId="261" fillId="0" borderId="75" xfId="36359" applyFont="1" applyFill="1" applyBorder="1"/>
    <xf numFmtId="0" fontId="59" fillId="0" borderId="0" xfId="36359" applyFont="1" applyBorder="1"/>
    <xf numFmtId="0" fontId="4" fillId="0" borderId="3" xfId="36361" applyFont="1" applyBorder="1" applyAlignment="1">
      <alignment horizontal="right"/>
    </xf>
    <xf numFmtId="0" fontId="261" fillId="0" borderId="76" xfId="36359" applyFont="1" applyBorder="1"/>
    <xf numFmtId="0" fontId="261" fillId="0" borderId="16" xfId="36359" applyFont="1" applyBorder="1"/>
    <xf numFmtId="0" fontId="261" fillId="0" borderId="16" xfId="36359" applyFont="1" applyBorder="1" applyAlignment="1">
      <alignment wrapText="1"/>
    </xf>
    <xf numFmtId="0" fontId="261" fillId="0" borderId="16" xfId="36359" applyFont="1" applyBorder="1" applyAlignment="1">
      <alignment horizontal="right"/>
    </xf>
    <xf numFmtId="0" fontId="38" fillId="0" borderId="16" xfId="36359" applyFont="1" applyBorder="1"/>
    <xf numFmtId="0" fontId="261" fillId="0" borderId="16" xfId="36359" applyFont="1" applyFill="1" applyBorder="1"/>
    <xf numFmtId="0" fontId="261" fillId="0" borderId="12" xfId="36359" applyFont="1" applyFill="1" applyBorder="1"/>
    <xf numFmtId="0" fontId="261" fillId="0" borderId="72" xfId="36359" applyFont="1" applyBorder="1" applyAlignment="1">
      <alignment wrapText="1"/>
    </xf>
    <xf numFmtId="0" fontId="261" fillId="0" borderId="72" xfId="36359" applyFont="1" applyBorder="1" applyAlignment="1">
      <alignment horizontal="right"/>
    </xf>
    <xf numFmtId="0" fontId="38" fillId="0" borderId="72" xfId="36359" applyFont="1" applyBorder="1"/>
    <xf numFmtId="0" fontId="261" fillId="0" borderId="73" xfId="36359" applyFont="1" applyBorder="1"/>
    <xf numFmtId="0" fontId="261" fillId="0" borderId="71" xfId="36359" applyFont="1" applyFill="1" applyBorder="1"/>
    <xf numFmtId="0" fontId="261"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1" fillId="0" borderId="0" xfId="36359" applyFont="1" applyAlignment="1">
      <alignment vertical="center"/>
    </xf>
    <xf numFmtId="0" fontId="261" fillId="0" borderId="74" xfId="36359" applyFont="1" applyBorder="1" applyAlignment="1">
      <alignment vertical="center"/>
    </xf>
    <xf numFmtId="0" fontId="261" fillId="0" borderId="0" xfId="36359" applyFont="1" applyBorder="1" applyAlignment="1">
      <alignment vertical="center"/>
    </xf>
    <xf numFmtId="0" fontId="261" fillId="0" borderId="75" xfId="36359" applyFont="1" applyBorder="1" applyAlignment="1">
      <alignment vertical="center"/>
    </xf>
    <xf numFmtId="0" fontId="263" fillId="0" borderId="0" xfId="36359" applyFont="1" applyAlignment="1">
      <alignment vertical="center"/>
    </xf>
    <xf numFmtId="0" fontId="263" fillId="0" borderId="74" xfId="36359" applyFont="1" applyBorder="1" applyAlignment="1">
      <alignment vertical="center"/>
    </xf>
    <xf numFmtId="0" fontId="263" fillId="0" borderId="0" xfId="36359" applyFont="1" applyBorder="1" applyAlignment="1">
      <alignment vertical="center"/>
    </xf>
    <xf numFmtId="0" fontId="38" fillId="0" borderId="80" xfId="36359" applyFont="1" applyBorder="1" applyAlignment="1">
      <alignment vertical="center" wrapText="1"/>
    </xf>
    <xf numFmtId="0" fontId="263" fillId="0" borderId="75" xfId="36359" applyFont="1" applyBorder="1" applyAlignment="1">
      <alignment vertical="center"/>
    </xf>
    <xf numFmtId="0" fontId="263" fillId="0" borderId="0" xfId="36359" applyFont="1"/>
    <xf numFmtId="0" fontId="263" fillId="0" borderId="74" xfId="36359" applyFont="1" applyBorder="1"/>
    <xf numFmtId="0" fontId="263" fillId="0" borderId="0" xfId="36359" applyFont="1" applyBorder="1"/>
    <xf numFmtId="0" fontId="38" fillId="0" borderId="20" xfId="36359" applyFont="1" applyBorder="1" applyAlignment="1">
      <alignment vertical="center" wrapText="1"/>
    </xf>
    <xf numFmtId="0" fontId="263"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1" fillId="0" borderId="0" xfId="36359" applyFont="1" applyFill="1" applyBorder="1" applyAlignment="1">
      <alignment vertical="center"/>
    </xf>
    <xf numFmtId="0" fontId="261" fillId="0" borderId="75" xfId="36359" applyFont="1" applyFill="1" applyBorder="1" applyAlignment="1">
      <alignment vertical="center"/>
    </xf>
    <xf numFmtId="0" fontId="261" fillId="0" borderId="0" xfId="36359" applyFont="1" applyAlignment="1">
      <alignment horizontal="center" vertical="center" wrapText="1"/>
    </xf>
    <xf numFmtId="0" fontId="261" fillId="0" borderId="74" xfId="36359" applyFont="1" applyBorder="1" applyAlignment="1">
      <alignment horizontal="center" vertical="center" wrapText="1"/>
    </xf>
    <xf numFmtId="0" fontId="261"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1"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70"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4" fillId="0" borderId="0" xfId="36359" applyFont="1" applyBorder="1" applyAlignment="1">
      <alignment horizontal="right"/>
    </xf>
    <xf numFmtId="0" fontId="264" fillId="0" borderId="0" xfId="36359" applyFont="1" applyBorder="1"/>
    <xf numFmtId="0" fontId="25" fillId="0" borderId="0" xfId="36359" applyFont="1" applyBorder="1"/>
    <xf numFmtId="0" fontId="261" fillId="0" borderId="0" xfId="36359" applyFont="1" applyAlignment="1">
      <alignment wrapText="1"/>
    </xf>
    <xf numFmtId="0" fontId="261" fillId="0" borderId="0" xfId="36359" applyFont="1" applyAlignment="1">
      <alignment horizontal="right"/>
    </xf>
    <xf numFmtId="0" fontId="263" fillId="0" borderId="0" xfId="36363" applyFont="1" applyBorder="1"/>
    <xf numFmtId="0" fontId="263" fillId="0" borderId="0" xfId="36363" applyFont="1" applyBorder="1" applyAlignment="1">
      <alignment wrapText="1"/>
    </xf>
    <xf numFmtId="0" fontId="263" fillId="0" borderId="0" xfId="36363" applyFont="1" applyBorder="1" applyAlignment="1">
      <alignment horizontal="right"/>
    </xf>
    <xf numFmtId="0" fontId="22" fillId="0" borderId="0" xfId="36363" applyFont="1" applyBorder="1"/>
    <xf numFmtId="0" fontId="263"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0" fontId="260" fillId="0" borderId="3" xfId="36313" applyFont="1" applyFill="1" applyBorder="1" applyAlignment="1" applyProtection="1">
      <alignment vertical="center" wrapText="1"/>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60"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9" fillId="0" borderId="3" xfId="7" applyFont="1" applyBorder="1" applyAlignment="1">
      <alignment horizontal="right"/>
    </xf>
    <xf numFmtId="0" fontId="259"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4" fillId="7" borderId="3" xfId="56" applyFont="1" applyFill="1" applyBorder="1" applyAlignment="1"/>
    <xf numFmtId="0" fontId="25" fillId="6" borderId="0" xfId="56" applyFont="1" applyFill="1" applyBorder="1" applyAlignment="1">
      <alignment horizontal="center"/>
    </xf>
    <xf numFmtId="0" fontId="24" fillId="7" borderId="3" xfId="56" applyFont="1" applyFill="1" applyBorder="1" applyAlignment="1">
      <alignment horizontal="center"/>
    </xf>
    <xf numFmtId="0" fontId="4" fillId="0" borderId="75" xfId="56" applyFont="1" applyFill="1" applyBorder="1"/>
    <xf numFmtId="0" fontId="4" fillId="0" borderId="77" xfId="7" applyFont="1" applyFill="1" applyBorder="1"/>
    <xf numFmtId="0" fontId="273" fillId="0" borderId="78" xfId="7" applyFont="1" applyFill="1" applyBorder="1"/>
    <xf numFmtId="0" fontId="4" fillId="0" borderId="79" xfId="56" applyFont="1" applyFill="1" applyBorder="1"/>
    <xf numFmtId="0" fontId="24" fillId="123" borderId="3" xfId="56" applyFont="1" applyFill="1" applyBorder="1" applyAlignment="1"/>
    <xf numFmtId="0" fontId="24" fillId="123" borderId="3" xfId="56" applyFont="1" applyFill="1" applyBorder="1" applyAlignment="1">
      <alignment horizontal="center"/>
    </xf>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5" fillId="0" borderId="73" xfId="63" applyFont="1" applyBorder="1" applyAlignment="1">
      <alignment horizontal="center"/>
    </xf>
    <xf numFmtId="0" fontId="275"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9" fillId="0" borderId="34" xfId="36357" applyFont="1" applyBorder="1" applyAlignment="1">
      <alignment vertical="center"/>
    </xf>
    <xf numFmtId="0" fontId="259" fillId="0" borderId="19" xfId="36357" applyFont="1" applyBorder="1" applyAlignment="1">
      <alignment horizontal="center" vertical="center"/>
    </xf>
    <xf numFmtId="0" fontId="259" fillId="0" borderId="19" xfId="36357" applyFont="1" applyBorder="1" applyAlignment="1">
      <alignment vertical="center"/>
    </xf>
    <xf numFmtId="0" fontId="259" fillId="64" borderId="19" xfId="36357" applyFont="1" applyFill="1" applyBorder="1" applyAlignment="1">
      <alignment vertical="center"/>
    </xf>
    <xf numFmtId="0" fontId="259" fillId="8" borderId="19" xfId="36357" applyFont="1" applyFill="1" applyBorder="1" applyAlignment="1">
      <alignment vertical="center"/>
    </xf>
    <xf numFmtId="0" fontId="259" fillId="64" borderId="35" xfId="36357" applyFont="1" applyFill="1" applyBorder="1" applyAlignment="1">
      <alignment vertical="center"/>
    </xf>
    <xf numFmtId="0" fontId="259" fillId="0" borderId="80" xfId="36357" applyFont="1" applyBorder="1" applyAlignment="1">
      <alignment vertical="center"/>
    </xf>
    <xf numFmtId="0" fontId="259" fillId="0" borderId="3" xfId="36357" applyFont="1" applyBorder="1" applyAlignment="1">
      <alignment horizontal="center" vertical="center"/>
    </xf>
    <xf numFmtId="0" fontId="259" fillId="0" borderId="3" xfId="36357" applyFont="1" applyBorder="1" applyAlignment="1">
      <alignment vertical="center"/>
    </xf>
    <xf numFmtId="0" fontId="259" fillId="64" borderId="3" xfId="36357" applyFont="1" applyFill="1" applyBorder="1" applyAlignment="1">
      <alignment vertical="center"/>
    </xf>
    <xf numFmtId="0" fontId="259" fillId="8" borderId="3" xfId="36357" applyFont="1" applyFill="1" applyBorder="1" applyAlignment="1">
      <alignment vertical="center"/>
    </xf>
    <xf numFmtId="0" fontId="259" fillId="64" borderId="81" xfId="36357" applyFont="1" applyFill="1" applyBorder="1" applyAlignment="1">
      <alignment vertical="center"/>
    </xf>
    <xf numFmtId="0" fontId="259" fillId="0" borderId="20" xfId="36357" applyFont="1" applyBorder="1" applyAlignment="1">
      <alignment vertical="center"/>
    </xf>
    <xf numFmtId="0" fontId="259" fillId="0" borderId="9" xfId="36357" applyFont="1" applyBorder="1" applyAlignment="1">
      <alignment horizontal="center" vertical="center"/>
    </xf>
    <xf numFmtId="0" fontId="259" fillId="0" borderId="9" xfId="36357" applyFont="1" applyBorder="1" applyAlignment="1">
      <alignment vertical="center"/>
    </xf>
    <xf numFmtId="0" fontId="259" fillId="64" borderId="9" xfId="36357" applyFont="1" applyFill="1" applyBorder="1" applyAlignment="1">
      <alignment vertical="center"/>
    </xf>
    <xf numFmtId="0" fontId="259" fillId="8" borderId="9" xfId="36357" applyFont="1" applyFill="1" applyBorder="1" applyAlignment="1">
      <alignment vertical="center"/>
    </xf>
    <xf numFmtId="0" fontId="259" fillId="64" borderId="21" xfId="36357" applyFont="1" applyFill="1" applyBorder="1" applyAlignment="1">
      <alignment vertical="center"/>
    </xf>
    <xf numFmtId="0" fontId="259" fillId="0" borderId="19" xfId="36357" applyFont="1" applyFill="1" applyBorder="1" applyAlignment="1">
      <alignment horizontal="center" vertical="center"/>
    </xf>
    <xf numFmtId="0" fontId="276" fillId="8" borderId="19" xfId="36357" applyFont="1" applyFill="1" applyBorder="1" applyAlignment="1">
      <alignment vertical="center"/>
    </xf>
    <xf numFmtId="0" fontId="259" fillId="0" borderId="3" xfId="36357" applyFont="1" applyFill="1" applyBorder="1" applyAlignment="1">
      <alignment horizontal="center" vertical="center"/>
    </xf>
    <xf numFmtId="0" fontId="276" fillId="8" borderId="3" xfId="36357" applyFont="1" applyFill="1" applyBorder="1" applyAlignment="1">
      <alignment vertical="center"/>
    </xf>
    <xf numFmtId="0" fontId="259" fillId="0" borderId="9" xfId="36357" applyFont="1" applyFill="1" applyBorder="1" applyAlignment="1">
      <alignment horizontal="center" vertical="center"/>
    </xf>
    <xf numFmtId="0" fontId="276" fillId="8" borderId="9" xfId="36357" applyFont="1" applyFill="1" applyBorder="1" applyAlignment="1">
      <alignment vertical="center"/>
    </xf>
    <xf numFmtId="0" fontId="259" fillId="0" borderId="3" xfId="36357" applyFont="1" applyFill="1" applyBorder="1" applyAlignment="1">
      <alignment vertical="center"/>
    </xf>
    <xf numFmtId="0" fontId="259" fillId="0" borderId="9" xfId="36357" applyFont="1" applyFill="1" applyBorder="1" applyAlignment="1">
      <alignment vertical="center"/>
    </xf>
    <xf numFmtId="0" fontId="259" fillId="0" borderId="85" xfId="36357" applyFont="1" applyBorder="1" applyAlignment="1">
      <alignment vertical="center" wrapText="1"/>
    </xf>
    <xf numFmtId="0" fontId="259" fillId="0" borderId="86" xfId="36357" applyFont="1" applyBorder="1" applyAlignment="1">
      <alignment horizontal="center" vertical="center"/>
    </xf>
    <xf numFmtId="0" fontId="259" fillId="0" borderId="86" xfId="36357" applyFont="1" applyFill="1" applyBorder="1" applyAlignment="1">
      <alignment vertical="center"/>
    </xf>
    <xf numFmtId="0" fontId="259" fillId="64" borderId="86" xfId="36357" applyFont="1" applyFill="1" applyBorder="1" applyAlignment="1">
      <alignment vertical="center"/>
    </xf>
    <xf numFmtId="0" fontId="259" fillId="64" borderId="22" xfId="36357" applyFont="1" applyFill="1" applyBorder="1" applyAlignment="1">
      <alignment vertical="center"/>
    </xf>
    <xf numFmtId="0" fontId="259" fillId="8" borderId="86" xfId="36357" applyFont="1" applyFill="1" applyBorder="1" applyAlignment="1">
      <alignment vertical="center"/>
    </xf>
    <xf numFmtId="0" fontId="259" fillId="0" borderId="80" xfId="36357" applyFont="1" applyBorder="1" applyAlignment="1">
      <alignment vertical="center" wrapText="1"/>
    </xf>
    <xf numFmtId="0" fontId="259" fillId="0" borderId="80" xfId="36357" applyFont="1" applyBorder="1" applyAlignment="1">
      <alignment horizontal="left" vertical="center" wrapText="1"/>
    </xf>
    <xf numFmtId="0" fontId="259" fillId="0" borderId="4" xfId="36357" applyFont="1" applyBorder="1" applyAlignment="1">
      <alignment horizontal="center" vertical="center"/>
    </xf>
    <xf numFmtId="0" fontId="259" fillId="0" borderId="4" xfId="36357" applyFont="1" applyBorder="1" applyAlignment="1">
      <alignment vertical="center"/>
    </xf>
    <xf numFmtId="0" fontId="259" fillId="64" borderId="4" xfId="36357" applyFont="1" applyFill="1" applyBorder="1" applyAlignment="1">
      <alignment vertical="center"/>
    </xf>
    <xf numFmtId="0" fontId="259" fillId="64" borderId="83" xfId="36357" applyFont="1" applyFill="1" applyBorder="1" applyAlignment="1">
      <alignment vertical="center"/>
    </xf>
    <xf numFmtId="0" fontId="259" fillId="8" borderId="4" xfId="36357" applyFont="1" applyFill="1" applyBorder="1" applyAlignment="1">
      <alignment vertical="center"/>
    </xf>
    <xf numFmtId="0" fontId="259" fillId="0" borderId="82" xfId="36357" applyFont="1" applyBorder="1" applyAlignment="1">
      <alignment vertical="center"/>
    </xf>
    <xf numFmtId="0" fontId="259" fillId="0" borderId="4" xfId="36357" applyFont="1" applyFill="1" applyBorder="1" applyAlignment="1">
      <alignment vertical="center"/>
    </xf>
    <xf numFmtId="0" fontId="259" fillId="8" borderId="34" xfId="36357" applyFont="1" applyFill="1" applyBorder="1" applyAlignment="1">
      <alignment horizontal="left" vertical="center" wrapText="1"/>
    </xf>
    <xf numFmtId="0" fontId="259" fillId="8" borderId="19" xfId="36357" applyFont="1" applyFill="1" applyBorder="1" applyAlignment="1">
      <alignment horizontal="center" vertical="center"/>
    </xf>
    <xf numFmtId="0" fontId="259" fillId="124" borderId="19" xfId="36357" applyFont="1" applyFill="1" applyBorder="1" applyAlignment="1">
      <alignment vertical="center"/>
    </xf>
    <xf numFmtId="0" fontId="259" fillId="8" borderId="20" xfId="36357" applyFont="1" applyFill="1" applyBorder="1" applyAlignment="1">
      <alignment horizontal="left" vertical="center" wrapText="1"/>
    </xf>
    <xf numFmtId="0" fontId="259" fillId="8" borderId="9" xfId="36357" applyFont="1" applyFill="1" applyBorder="1" applyAlignment="1">
      <alignment horizontal="center" vertical="center"/>
    </xf>
    <xf numFmtId="0" fontId="259" fillId="8" borderId="10" xfId="36357" applyFont="1" applyFill="1" applyBorder="1" applyAlignment="1">
      <alignment vertical="center"/>
    </xf>
    <xf numFmtId="0" fontId="259" fillId="124" borderId="9" xfId="36357" applyFont="1" applyFill="1" applyBorder="1" applyAlignment="1">
      <alignment vertical="center"/>
    </xf>
    <xf numFmtId="0" fontId="276" fillId="8" borderId="86" xfId="36357" applyFont="1" applyFill="1" applyBorder="1" applyAlignment="1">
      <alignment vertical="center"/>
    </xf>
    <xf numFmtId="9" fontId="276" fillId="8" borderId="22" xfId="36358" applyFont="1" applyFill="1" applyBorder="1" applyAlignment="1">
      <alignment vertical="center"/>
    </xf>
    <xf numFmtId="9" fontId="276" fillId="8" borderId="81" xfId="36358" applyFont="1" applyFill="1" applyBorder="1" applyAlignment="1">
      <alignment vertical="center"/>
    </xf>
    <xf numFmtId="0" fontId="276" fillId="8" borderId="4" xfId="36357" applyFont="1" applyFill="1" applyBorder="1" applyAlignment="1">
      <alignment vertical="center"/>
    </xf>
    <xf numFmtId="9" fontId="276" fillId="8" borderId="83" xfId="36358" applyFont="1" applyFill="1" applyBorder="1" applyAlignment="1">
      <alignment vertical="center"/>
    </xf>
    <xf numFmtId="0" fontId="259" fillId="0" borderId="20" xfId="36357" applyFont="1" applyBorder="1" applyAlignment="1">
      <alignment horizontal="left" vertical="center" wrapText="1"/>
    </xf>
    <xf numFmtId="9" fontId="276" fillId="8" borderId="21" xfId="36358" applyFont="1" applyFill="1" applyBorder="1" applyAlignment="1">
      <alignment vertical="center"/>
    </xf>
    <xf numFmtId="0" fontId="259" fillId="0" borderId="34" xfId="36357" applyFont="1" applyBorder="1" applyAlignment="1">
      <alignment horizontal="left" vertical="center" wrapText="1"/>
    </xf>
    <xf numFmtId="9" fontId="276" fillId="8" borderId="35" xfId="36358" applyFont="1" applyFill="1" applyBorder="1" applyAlignment="1">
      <alignment vertical="center"/>
    </xf>
    <xf numFmtId="0" fontId="259"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5" fillId="0" borderId="0" xfId="36313" applyAlignment="1" applyProtection="1">
      <alignment vertical="center"/>
    </xf>
    <xf numFmtId="0" fontId="267" fillId="0" borderId="3" xfId="0" applyFont="1" applyBorder="1" applyAlignment="1">
      <alignment vertical="center" wrapText="1"/>
    </xf>
    <xf numFmtId="0" fontId="24" fillId="0" borderId="3" xfId="0" applyFont="1" applyFill="1" applyBorder="1" applyAlignment="1">
      <alignment vertical="center" wrapText="1"/>
    </xf>
    <xf numFmtId="0" fontId="267" fillId="0" borderId="4" xfId="0" applyFont="1" applyBorder="1" applyAlignment="1">
      <alignment vertical="center" wrapText="1"/>
    </xf>
    <xf numFmtId="0" fontId="268" fillId="0" borderId="4" xfId="0" applyFont="1" applyBorder="1" applyAlignment="1">
      <alignment vertical="center" wrapText="1"/>
    </xf>
    <xf numFmtId="0" fontId="268" fillId="0" borderId="3" xfId="0" applyFont="1" applyBorder="1" applyAlignment="1">
      <alignment vertical="center" wrapText="1"/>
    </xf>
    <xf numFmtId="0" fontId="0" fillId="0" borderId="0" xfId="0" applyFill="1" applyAlignment="1">
      <alignment vertical="center"/>
    </xf>
    <xf numFmtId="0" fontId="267"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7" fillId="0" borderId="0" xfId="0" applyFont="1" applyFill="1" applyBorder="1" applyAlignment="1">
      <alignment vertical="center" wrapText="1"/>
    </xf>
    <xf numFmtId="0" fontId="256" fillId="0" borderId="0" xfId="36313" applyFont="1" applyFill="1" applyBorder="1" applyAlignment="1" applyProtection="1">
      <alignment vertical="center"/>
    </xf>
    <xf numFmtId="0" fontId="27" fillId="0" borderId="0" xfId="0" applyFont="1" applyFill="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0" fontId="24" fillId="126" borderId="3" xfId="56" applyFont="1" applyFill="1" applyBorder="1" applyAlignment="1"/>
    <xf numFmtId="0" fontId="24" fillId="126" borderId="3" xfId="56" applyFont="1" applyFill="1" applyBorder="1" applyAlignment="1">
      <alignment horizont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169" fontId="27" fillId="0" borderId="3" xfId="0" applyNumberFormat="1" applyFont="1" applyFill="1" applyBorder="1" applyAlignment="1">
      <alignment horizontal="center" vertical="top"/>
    </xf>
    <xf numFmtId="0" fontId="256" fillId="0" borderId="3" xfId="36313" applyFont="1" applyFill="1" applyBorder="1" applyAlignment="1" applyProtection="1">
      <alignment vertical="top" wrapText="1"/>
    </xf>
    <xf numFmtId="0" fontId="265" fillId="0" borderId="3" xfId="36318" applyFont="1" applyFill="1" applyBorder="1" applyAlignment="1">
      <alignment horizontal="left" vertical="center"/>
    </xf>
    <xf numFmtId="0" fontId="265" fillId="0" borderId="4" xfId="36318" applyFont="1" applyFill="1" applyBorder="1" applyAlignment="1">
      <alignment horizontal="left" vertical="center"/>
    </xf>
    <xf numFmtId="0" fontId="265" fillId="0" borderId="3" xfId="36318" applyFont="1" applyFill="1" applyBorder="1" applyAlignment="1">
      <alignment horizontal="left" vertical="center" wrapText="1"/>
    </xf>
    <xf numFmtId="0" fontId="265" fillId="0" borderId="106" xfId="36318" applyFont="1" applyFill="1" applyBorder="1" applyAlignment="1">
      <alignment horizontal="left" vertical="center" wrapText="1"/>
    </xf>
    <xf numFmtId="0" fontId="265"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169" fontId="27" fillId="0" borderId="3" xfId="0" applyNumberFormat="1" applyFont="1" applyFill="1" applyBorder="1" applyAlignment="1">
      <alignment vertical="top"/>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0" fontId="27" fillId="0" borderId="0" xfId="0" applyFont="1" applyBorder="1" applyAlignment="1">
      <alignment horizontal="right"/>
    </xf>
    <xf numFmtId="1" fontId="27" fillId="0" borderId="3" xfId="0" applyNumberFormat="1" applyFont="1" applyFill="1" applyBorder="1" applyAlignment="1">
      <alignment horizontal="center" vertical="top"/>
    </xf>
    <xf numFmtId="0" fontId="260"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top" wrapText="1"/>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258"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0" fontId="258"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260" fillId="0" borderId="15" xfId="36313" applyFont="1"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15" fontId="22" fillId="0" borderId="3" xfId="56" applyNumberFormat="1" applyFont="1" applyFill="1" applyBorder="1" applyAlignment="1">
      <alignment horizontal="center" vertical="center"/>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4" fillId="126"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9" fillId="7" borderId="3" xfId="7" applyFont="1" applyFill="1" applyBorder="1" applyAlignment="1">
      <alignment horizontal="center"/>
    </xf>
    <xf numFmtId="0" fontId="252" fillId="0" borderId="72" xfId="7" applyFont="1" applyFill="1" applyBorder="1" applyAlignment="1">
      <alignment horizontal="center"/>
    </xf>
    <xf numFmtId="0" fontId="252" fillId="0" borderId="0" xfId="7" applyFont="1" applyBorder="1" applyAlignment="1">
      <alignment horizontal="center" vertical="center"/>
    </xf>
    <xf numFmtId="0" fontId="256"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7" borderId="3" xfId="7" applyFont="1" applyFill="1" applyBorder="1" applyAlignment="1">
      <alignment horizontal="center"/>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44" fillId="0" borderId="3" xfId="7" applyFont="1" applyBorder="1" applyAlignment="1">
      <alignment horizontal="center"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259"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0" fontId="256" fillId="0" borderId="0" xfId="36313" applyFont="1" applyAlignment="1" applyProtection="1">
      <alignment horizontal="left"/>
    </xf>
    <xf numFmtId="0" fontId="274"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35" fillId="0" borderId="0" xfId="10" applyFont="1" applyBorder="1" applyAlignment="1">
      <alignment horizontal="left" vertical="center" wrapText="1"/>
    </xf>
    <xf numFmtId="0" fontId="36" fillId="0" borderId="0" xfId="10" applyFont="1" applyBorder="1" applyAlignment="1">
      <alignment horizontal="left" vertical="top" wrapText="1"/>
    </xf>
    <xf numFmtId="3" fontId="30" fillId="64" borderId="7" xfId="0" applyNumberFormat="1" applyFont="1" applyFill="1" applyBorder="1" applyAlignment="1">
      <alignment horizontal="center" wrapText="1"/>
    </xf>
    <xf numFmtId="3" fontId="30" fillId="64" borderId="2"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2"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46" fillId="0" borderId="0" xfId="0" applyFont="1" applyBorder="1" applyAlignment="1">
      <alignment horizontal="center"/>
    </xf>
    <xf numFmtId="0" fontId="252" fillId="0" borderId="72" xfId="10" applyFont="1" applyBorder="1" applyAlignment="1">
      <alignment horizontal="center" vertical="center" wrapText="1"/>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5" fillId="0" borderId="4" xfId="36318" applyFont="1" applyFill="1" applyBorder="1" applyAlignment="1">
      <alignment horizontal="left" vertical="center" wrapText="1"/>
    </xf>
    <xf numFmtId="0" fontId="265" fillId="0" borderId="6" xfId="36318" applyFont="1" applyFill="1" applyBorder="1" applyAlignment="1">
      <alignment horizontal="left" vertical="center" wrapText="1"/>
    </xf>
    <xf numFmtId="0" fontId="27" fillId="0" borderId="0" xfId="0" applyFont="1" applyFill="1" applyBorder="1" applyAlignment="1">
      <alignment horizontal="lef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30" fillId="0" borderId="0" xfId="0" applyFont="1" applyBorder="1" applyAlignment="1">
      <alignment horizontal="center"/>
    </xf>
    <xf numFmtId="0" fontId="25" fillId="64" borderId="3" xfId="0" applyFont="1" applyFill="1" applyBorder="1" applyAlignment="1">
      <alignment horizontal="center"/>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60" fillId="0" borderId="0" xfId="36313" applyFont="1" applyBorder="1" applyAlignment="1" applyProtection="1">
      <alignment horizontal="left" vertical="top" wrapText="1"/>
    </xf>
    <xf numFmtId="0" fontId="266"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3" fontId="26" fillId="7" borderId="3" xfId="3474" applyNumberFormat="1" applyFont="1" applyFill="1" applyBorder="1" applyAlignment="1">
      <alignment horizontal="center" wrapText="1"/>
    </xf>
    <xf numFmtId="0" fontId="27" fillId="0" borderId="3" xfId="36359" applyFont="1" applyBorder="1" applyAlignment="1">
      <alignment horizontal="center" vertical="center" wrapText="1"/>
    </xf>
    <xf numFmtId="0" fontId="262" fillId="0" borderId="33" xfId="36359" applyFont="1" applyBorder="1" applyAlignment="1">
      <alignment horizontal="center" vertical="center" wrapText="1"/>
    </xf>
    <xf numFmtId="0" fontId="262" fillId="0" borderId="70" xfId="36359" applyFont="1" applyBorder="1" applyAlignment="1">
      <alignment horizontal="center" vertical="center"/>
    </xf>
    <xf numFmtId="0" fontId="262"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1" fillId="0" borderId="84" xfId="36359" applyFont="1" applyBorder="1" applyAlignment="1">
      <alignment horizontal="center" vertical="center" wrapText="1"/>
    </xf>
    <xf numFmtId="0" fontId="261" fillId="0" borderId="86" xfId="36359" applyFont="1" applyBorder="1" applyAlignment="1">
      <alignment horizontal="center" vertical="center" wrapText="1"/>
    </xf>
    <xf numFmtId="0" fontId="263" fillId="0" borderId="98" xfId="36363" applyFont="1" applyBorder="1" applyAlignment="1">
      <alignment horizontal="center" vertical="center" wrapText="1"/>
    </xf>
    <xf numFmtId="0" fontId="263"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24" fillId="0" borderId="0" xfId="36359" applyFont="1" applyBorder="1" applyAlignment="1">
      <alignment horizontal="left" vertical="center" wrapText="1"/>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3" fontId="30" fillId="123" borderId="3" xfId="3474" applyNumberFormat="1" applyFont="1" applyFill="1" applyBorder="1" applyAlignment="1">
      <alignment horizontal="center" wrapText="1"/>
    </xf>
    <xf numFmtId="3" fontId="26" fillId="123" borderId="3" xfId="3474" applyNumberFormat="1" applyFont="1" applyFill="1" applyBorder="1" applyAlignment="1">
      <alignment horizont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3" fontId="30" fillId="125" borderId="3" xfId="3474" applyNumberFormat="1" applyFont="1" applyFill="1" applyBorder="1" applyAlignment="1">
      <alignment horizontal="center" wrapText="1"/>
    </xf>
    <xf numFmtId="0" fontId="23" fillId="0" borderId="0" xfId="0" applyFont="1" applyBorder="1" applyAlignment="1">
      <alignment horizontal="center" vertical="center"/>
    </xf>
  </cellXfs>
  <cellStyles count="36367">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Retail%20Margin%20Methodology.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49"/>
  <sheetViews>
    <sheetView showGridLines="0" tabSelected="1" view="pageBreakPreview" zoomScale="70" zoomScaleNormal="100" zoomScaleSheetLayoutView="70" workbookViewId="0">
      <selection activeCell="C44" sqref="C44:D44"/>
    </sheetView>
  </sheetViews>
  <sheetFormatPr defaultRowHeight="15"/>
  <cols>
    <col min="1" max="1" width="3.6328125" customWidth="1"/>
    <col min="2" max="2" width="8.36328125" style="85" customWidth="1"/>
    <col min="3" max="3" width="57.36328125" customWidth="1"/>
    <col min="4" max="4" width="28.1796875" customWidth="1"/>
    <col min="5" max="5" width="41.36328125" customWidth="1"/>
    <col min="6" max="6" width="3.54296875" customWidth="1"/>
  </cols>
  <sheetData>
    <row r="1" spans="1:7" s="2" customFormat="1" ht="22.5" customHeight="1">
      <c r="B1" s="83"/>
      <c r="E1" s="620" t="s">
        <v>483</v>
      </c>
    </row>
    <row r="2" spans="1:7" s="82" customFormat="1" ht="42.75" customHeight="1">
      <c r="B2" s="639" t="s">
        <v>383</v>
      </c>
      <c r="C2" s="639"/>
      <c r="D2" s="639"/>
      <c r="E2" s="639"/>
    </row>
    <row r="3" spans="1:7" s="82" customFormat="1" ht="42.75" customHeight="1">
      <c r="B3" s="639" t="s">
        <v>37</v>
      </c>
      <c r="C3" s="639"/>
      <c r="D3" s="639"/>
      <c r="E3" s="639"/>
    </row>
    <row r="4" spans="1:7" s="2" customFormat="1" ht="42.75" customHeight="1">
      <c r="B4" s="83"/>
    </row>
    <row r="5" spans="1:7" s="84" customFormat="1" ht="31.5" customHeight="1">
      <c r="B5" s="640" t="s">
        <v>39</v>
      </c>
      <c r="C5" s="640"/>
      <c r="D5" s="640"/>
      <c r="E5" s="640"/>
      <c r="F5" s="96"/>
      <c r="G5" s="96"/>
    </row>
    <row r="6" spans="1:7" s="84" customFormat="1" ht="23.25" customHeight="1">
      <c r="B6" s="641" t="s">
        <v>429</v>
      </c>
      <c r="C6" s="641"/>
      <c r="D6" s="641"/>
      <c r="E6" s="641"/>
    </row>
    <row r="7" spans="1:7" s="84" customFormat="1"/>
    <row r="8" spans="1:7" s="84" customFormat="1" ht="37.5" customHeight="1">
      <c r="B8" s="649" t="s">
        <v>208</v>
      </c>
      <c r="C8" s="649"/>
      <c r="D8" s="650" t="s">
        <v>206</v>
      </c>
      <c r="E8" s="650"/>
    </row>
    <row r="9" spans="1:7" s="2" customFormat="1">
      <c r="B9" s="84"/>
    </row>
    <row r="10" spans="1:7" s="2" customFormat="1">
      <c r="B10" s="84"/>
    </row>
    <row r="11" spans="1:7" s="2" customFormat="1" ht="47.25" customHeight="1">
      <c r="A11" s="81"/>
      <c r="B11" s="88"/>
      <c r="C11" s="88" t="s">
        <v>161</v>
      </c>
      <c r="D11" s="95" t="s">
        <v>181</v>
      </c>
      <c r="E11" s="95" t="s">
        <v>362</v>
      </c>
    </row>
    <row r="12" spans="1:7" s="2" customFormat="1" ht="34.5" customHeight="1">
      <c r="A12" s="81"/>
      <c r="B12" s="88" t="s">
        <v>417</v>
      </c>
      <c r="C12" s="158" t="s">
        <v>415</v>
      </c>
      <c r="D12" s="159" t="s">
        <v>416</v>
      </c>
      <c r="E12" s="414" t="s">
        <v>418</v>
      </c>
    </row>
    <row r="13" spans="1:7" s="78" customFormat="1" ht="69.75" customHeight="1">
      <c r="B13" s="86">
        <v>1</v>
      </c>
      <c r="C13" s="158" t="s">
        <v>471</v>
      </c>
      <c r="D13" s="159" t="s">
        <v>185</v>
      </c>
      <c r="E13" s="414" t="s">
        <v>384</v>
      </c>
    </row>
    <row r="14" spans="1:7" s="78" customFormat="1" ht="32.25" customHeight="1">
      <c r="B14" s="86">
        <v>2</v>
      </c>
      <c r="C14" s="158" t="s">
        <v>183</v>
      </c>
      <c r="D14" s="159" t="s">
        <v>186</v>
      </c>
      <c r="E14" s="414" t="s">
        <v>274</v>
      </c>
    </row>
    <row r="15" spans="1:7" s="78" customFormat="1" ht="32.25" customHeight="1">
      <c r="B15" s="86">
        <v>3</v>
      </c>
      <c r="C15" s="158" t="s">
        <v>472</v>
      </c>
      <c r="D15" s="159" t="s">
        <v>198</v>
      </c>
      <c r="E15" s="414" t="s">
        <v>275</v>
      </c>
    </row>
    <row r="16" spans="1:7" s="78" customFormat="1" ht="32.25" customHeight="1">
      <c r="B16" s="87">
        <v>4</v>
      </c>
      <c r="C16" s="158" t="s">
        <v>187</v>
      </c>
      <c r="D16" s="159" t="s">
        <v>211</v>
      </c>
      <c r="E16" s="414" t="s">
        <v>407</v>
      </c>
    </row>
    <row r="17" spans="2:7" s="78" customFormat="1" ht="32.25" customHeight="1">
      <c r="B17" s="87">
        <v>5</v>
      </c>
      <c r="C17" s="158" t="s">
        <v>188</v>
      </c>
      <c r="D17" s="159" t="s">
        <v>241</v>
      </c>
      <c r="E17" s="414" t="s">
        <v>407</v>
      </c>
    </row>
    <row r="18" spans="2:7" s="78" customFormat="1" ht="32.25" customHeight="1">
      <c r="B18" s="87">
        <v>6</v>
      </c>
      <c r="C18" s="158" t="s">
        <v>210</v>
      </c>
      <c r="D18" s="159" t="s">
        <v>230</v>
      </c>
      <c r="E18" s="414" t="s">
        <v>407</v>
      </c>
    </row>
    <row r="19" spans="2:7" s="78" customFormat="1" ht="32.25" customHeight="1">
      <c r="B19" s="86">
        <v>7</v>
      </c>
      <c r="C19" s="158" t="s">
        <v>266</v>
      </c>
      <c r="D19" s="386" t="s">
        <v>360</v>
      </c>
      <c r="E19" s="414" t="s">
        <v>408</v>
      </c>
      <c r="F19" s="79"/>
    </row>
    <row r="20" spans="2:7" s="78" customFormat="1" ht="32.25" customHeight="1">
      <c r="B20" s="86">
        <v>8</v>
      </c>
      <c r="C20" s="158" t="s">
        <v>267</v>
      </c>
      <c r="D20" s="386" t="s">
        <v>365</v>
      </c>
      <c r="E20" s="414" t="s">
        <v>408</v>
      </c>
    </row>
    <row r="21" spans="2:7" s="78" customFormat="1" ht="32.25" customHeight="1">
      <c r="B21" s="86">
        <v>9</v>
      </c>
      <c r="C21" s="158" t="s">
        <v>466</v>
      </c>
      <c r="D21" s="386" t="s">
        <v>470</v>
      </c>
      <c r="E21" s="414" t="s">
        <v>408</v>
      </c>
    </row>
    <row r="22" spans="2:7" s="78" customFormat="1" ht="32.25" customHeight="1">
      <c r="B22" s="156">
        <v>10</v>
      </c>
      <c r="C22" s="158" t="s">
        <v>199</v>
      </c>
      <c r="D22" s="160" t="s">
        <v>200</v>
      </c>
      <c r="E22" s="415" t="s">
        <v>409</v>
      </c>
    </row>
    <row r="23" spans="2:7" s="78" customFormat="1" ht="32.25" customHeight="1"/>
    <row r="24" spans="2:7" ht="32.25" customHeight="1">
      <c r="B24" s="642" t="s">
        <v>209</v>
      </c>
      <c r="C24" s="643"/>
      <c r="D24" s="643"/>
      <c r="E24" s="644"/>
    </row>
    <row r="25" spans="2:7" ht="45.75" customHeight="1">
      <c r="B25" s="646" t="s">
        <v>386</v>
      </c>
      <c r="C25" s="647"/>
      <c r="D25" s="647"/>
      <c r="E25" s="648"/>
    </row>
    <row r="26" spans="2:7" ht="12.75" customHeight="1">
      <c r="B26" s="146"/>
      <c r="C26" s="147"/>
      <c r="D26" s="147"/>
      <c r="E26" s="148"/>
    </row>
    <row r="27" spans="2:7" ht="52.5" customHeight="1">
      <c r="B27" s="646" t="s">
        <v>269</v>
      </c>
      <c r="C27" s="647"/>
      <c r="D27" s="647"/>
      <c r="E27" s="648"/>
    </row>
    <row r="28" spans="2:7">
      <c r="B28" s="137"/>
      <c r="C28" s="138"/>
      <c r="D28" s="138"/>
      <c r="E28" s="139"/>
    </row>
    <row r="29" spans="2:7">
      <c r="B29" s="144"/>
      <c r="C29" s="8"/>
      <c r="D29" s="8"/>
      <c r="E29" s="8"/>
    </row>
    <row r="30" spans="2:7" ht="15.6">
      <c r="B30" s="140" t="s">
        <v>207</v>
      </c>
      <c r="C30" s="141"/>
      <c r="D30" s="142"/>
      <c r="E30" s="143"/>
    </row>
    <row r="31" spans="2:7" ht="60" customHeight="1">
      <c r="B31" s="654" t="s">
        <v>402</v>
      </c>
      <c r="C31" s="655"/>
      <c r="D31" s="655"/>
      <c r="E31" s="656"/>
    </row>
    <row r="32" spans="2:7" ht="36.75" customHeight="1">
      <c r="B32" s="654" t="s">
        <v>410</v>
      </c>
      <c r="C32" s="655"/>
      <c r="D32" s="655"/>
      <c r="E32" s="656"/>
      <c r="G32" s="210"/>
    </row>
    <row r="33" spans="2:7" ht="26.25" customHeight="1">
      <c r="B33" s="654" t="s">
        <v>388</v>
      </c>
      <c r="C33" s="655"/>
      <c r="D33" s="655"/>
      <c r="E33" s="656"/>
      <c r="G33" s="210"/>
    </row>
    <row r="34" spans="2:7" ht="26.25" customHeight="1">
      <c r="B34" s="654" t="s">
        <v>389</v>
      </c>
      <c r="C34" s="655"/>
      <c r="D34" s="655"/>
      <c r="E34" s="656"/>
      <c r="G34" s="210"/>
    </row>
    <row r="35" spans="2:7" ht="26.25" customHeight="1">
      <c r="B35" s="654" t="s">
        <v>423</v>
      </c>
      <c r="C35" s="655"/>
      <c r="D35" s="655"/>
      <c r="E35" s="656"/>
      <c r="G35" s="210"/>
    </row>
    <row r="36" spans="2:7" ht="26.25" customHeight="1">
      <c r="B36" s="654" t="s">
        <v>424</v>
      </c>
      <c r="C36" s="655"/>
      <c r="D36" s="655"/>
      <c r="E36" s="656"/>
      <c r="G36" s="211"/>
    </row>
    <row r="37" spans="2:7" ht="26.25" customHeight="1">
      <c r="B37" s="654" t="s">
        <v>425</v>
      </c>
      <c r="C37" s="655"/>
      <c r="D37" s="655"/>
      <c r="E37" s="656"/>
      <c r="G37" s="210"/>
    </row>
    <row r="38" spans="2:7" ht="18.75" customHeight="1">
      <c r="B38" s="657" t="s">
        <v>411</v>
      </c>
      <c r="C38" s="658"/>
      <c r="D38" s="658"/>
      <c r="E38" s="659"/>
      <c r="G38" s="210"/>
    </row>
    <row r="39" spans="2:7" ht="26.25" customHeight="1">
      <c r="B39" s="651" t="s">
        <v>474</v>
      </c>
      <c r="C39" s="652"/>
      <c r="D39" s="652"/>
      <c r="E39" s="653"/>
      <c r="G39" s="210"/>
    </row>
    <row r="40" spans="2:7" ht="26.25" customHeight="1">
      <c r="B40" s="622"/>
      <c r="C40" s="624"/>
      <c r="D40" s="624"/>
      <c r="E40" s="624"/>
      <c r="G40" s="210"/>
    </row>
    <row r="41" spans="2:7" ht="26.25" customHeight="1">
      <c r="B41" s="645"/>
      <c r="C41" s="645"/>
      <c r="D41" s="645"/>
      <c r="E41" s="624"/>
      <c r="G41" s="210"/>
    </row>
    <row r="42" spans="2:7" ht="26.25" customHeight="1">
      <c r="B42" s="632" t="s">
        <v>416</v>
      </c>
      <c r="C42" s="633"/>
      <c r="D42" s="633"/>
      <c r="E42" s="634"/>
      <c r="G42" s="210"/>
    </row>
    <row r="43" spans="2:7" ht="26.25" customHeight="1">
      <c r="B43" s="629" t="s">
        <v>422</v>
      </c>
      <c r="C43" s="630"/>
      <c r="D43" s="630"/>
      <c r="E43" s="631"/>
      <c r="G43" s="210"/>
    </row>
    <row r="44" spans="2:7" ht="35.4" customHeight="1">
      <c r="B44" s="584" t="s">
        <v>419</v>
      </c>
      <c r="C44" s="635" t="s">
        <v>420</v>
      </c>
      <c r="D44" s="636"/>
      <c r="E44" s="625" t="s">
        <v>421</v>
      </c>
      <c r="G44" s="210"/>
    </row>
    <row r="45" spans="2:7" ht="26.25" customHeight="1">
      <c r="B45" s="621">
        <v>1</v>
      </c>
      <c r="C45" s="637" t="s">
        <v>426</v>
      </c>
      <c r="D45" s="638"/>
      <c r="E45" s="626">
        <v>42551</v>
      </c>
      <c r="G45" s="210"/>
    </row>
    <row r="46" spans="2:7" ht="129" customHeight="1">
      <c r="B46" s="621">
        <v>2</v>
      </c>
      <c r="C46" s="627" t="s">
        <v>484</v>
      </c>
      <c r="D46" s="628"/>
      <c r="E46" s="626">
        <v>42724</v>
      </c>
      <c r="G46" s="210"/>
    </row>
    <row r="47" spans="2:7">
      <c r="B47" s="590"/>
      <c r="C47" s="627"/>
      <c r="D47" s="628"/>
      <c r="E47" s="591"/>
      <c r="G47" s="210"/>
    </row>
    <row r="48" spans="2:7">
      <c r="B48" s="598"/>
      <c r="C48" s="627"/>
      <c r="D48" s="628"/>
      <c r="E48" s="591"/>
    </row>
    <row r="49" spans="2:4" ht="15" customHeight="1">
      <c r="B49" s="583"/>
      <c r="C49" s="581"/>
      <c r="D49" s="582"/>
    </row>
  </sheetData>
  <mergeCells count="26">
    <mergeCell ref="B41:D41"/>
    <mergeCell ref="B25:E25"/>
    <mergeCell ref="B8:C8"/>
    <mergeCell ref="D8:E8"/>
    <mergeCell ref="B39:E39"/>
    <mergeCell ref="B32:E32"/>
    <mergeCell ref="B33:E33"/>
    <mergeCell ref="B34:E34"/>
    <mergeCell ref="B27:E27"/>
    <mergeCell ref="B37:E37"/>
    <mergeCell ref="B36:E36"/>
    <mergeCell ref="B31:E31"/>
    <mergeCell ref="B38:E38"/>
    <mergeCell ref="B35:E35"/>
    <mergeCell ref="B2:E2"/>
    <mergeCell ref="B3:E3"/>
    <mergeCell ref="B5:E5"/>
    <mergeCell ref="B6:E6"/>
    <mergeCell ref="B24:E24"/>
    <mergeCell ref="C47:D47"/>
    <mergeCell ref="C48:D48"/>
    <mergeCell ref="B43:E43"/>
    <mergeCell ref="B42:E42"/>
    <mergeCell ref="C44:D44"/>
    <mergeCell ref="C45:D45"/>
    <mergeCell ref="C46:D46"/>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2"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39" r:id="rId1" display="https://www.uregni.gov.uk/sites/uregni.gov.uk/files/media-files/REMM%20Retail%20Margin%20Methodology.pdf "/>
    <hyperlink ref="D12" location="'Change Control'!A1" display="Change Control"/>
    <hyperlink ref="D21" location="'Retail Margins Recon West'!A1" display="Retail Margins Recon West"/>
  </hyperlinks>
  <pageMargins left="0.74803149606299213" right="0.74803149606299213" top="0.98425196850393704" bottom="0.98425196850393704" header="0.51181102362204722" footer="0.51181102362204722"/>
  <pageSetup paperSize="9" scale="45"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sheetPr>
    <pageSetUpPr fitToPage="1"/>
  </sheetPr>
  <dimension ref="A1:Z52"/>
  <sheetViews>
    <sheetView view="pageBreakPreview" zoomScale="55" zoomScaleNormal="70" zoomScaleSheetLayoutView="55" workbookViewId="0">
      <selection sqref="A1:D1"/>
    </sheetView>
  </sheetViews>
  <sheetFormatPr defaultColWidth="8.90625" defaultRowHeight="13.2"/>
  <cols>
    <col min="1" max="1" width="3.453125" style="216" customWidth="1"/>
    <col min="2" max="2" width="2.81640625" style="216" customWidth="1"/>
    <col min="3" max="3" width="4.90625" style="216" customWidth="1"/>
    <col min="4" max="4" width="61.08984375" style="305" customWidth="1"/>
    <col min="5" max="6" width="19.453125" style="306" customWidth="1"/>
    <col min="7" max="7" width="19.453125" style="216" customWidth="1"/>
    <col min="8" max="9" width="19.453125" style="306" customWidth="1"/>
    <col min="10" max="10" width="17" style="298" customWidth="1"/>
    <col min="11" max="11" width="2.453125" style="216" customWidth="1"/>
    <col min="12" max="12" width="4" style="216" customWidth="1"/>
    <col min="13" max="13" width="2.54296875" style="216" customWidth="1"/>
    <col min="14" max="14" width="6" style="216" customWidth="1"/>
    <col min="15" max="15" width="26.81640625" style="216" customWidth="1"/>
    <col min="16" max="16" width="26.6328125" style="216" customWidth="1"/>
    <col min="17" max="17" width="2.453125" style="217" customWidth="1"/>
    <col min="18" max="18" width="6" style="218" customWidth="1"/>
    <col min="19" max="19" width="2.54296875" style="218" customWidth="1"/>
    <col min="20" max="20" width="17.54296875" style="216" customWidth="1"/>
    <col min="21" max="21" width="63.81640625" style="216" customWidth="1"/>
    <col min="22" max="22" width="4.453125" style="217" customWidth="1"/>
    <col min="23" max="23" width="4.08984375" style="216" customWidth="1"/>
    <col min="24" max="24" width="11" style="216" customWidth="1"/>
    <col min="25" max="16384" width="8.90625" style="216"/>
  </cols>
  <sheetData>
    <row r="1" spans="1:24" ht="15" thickBot="1">
      <c r="A1" s="776" t="s">
        <v>189</v>
      </c>
      <c r="B1" s="776"/>
      <c r="C1" s="776"/>
      <c r="D1" s="776"/>
      <c r="E1" s="213"/>
      <c r="F1" s="213"/>
      <c r="G1" s="214"/>
      <c r="H1" s="213"/>
      <c r="I1" s="213"/>
      <c r="J1" s="215"/>
      <c r="K1" s="214"/>
      <c r="L1" s="214"/>
      <c r="M1" s="214"/>
      <c r="N1" s="214"/>
    </row>
    <row r="2" spans="1:24" ht="21">
      <c r="A2" s="214"/>
      <c r="B2" s="219"/>
      <c r="C2" s="220"/>
      <c r="D2" s="777" t="s">
        <v>37</v>
      </c>
      <c r="E2" s="777"/>
      <c r="F2" s="777"/>
      <c r="G2" s="777"/>
      <c r="H2" s="777"/>
      <c r="I2" s="777"/>
      <c r="J2" s="777"/>
      <c r="K2" s="777"/>
      <c r="L2" s="777"/>
      <c r="M2" s="777"/>
      <c r="N2" s="777"/>
      <c r="O2" s="777"/>
      <c r="P2" s="777"/>
      <c r="Q2" s="777"/>
      <c r="R2" s="777"/>
      <c r="S2" s="777"/>
      <c r="T2" s="777"/>
      <c r="U2" s="777"/>
      <c r="V2" s="221"/>
    </row>
    <row r="3" spans="1:24" ht="13.8" thickBot="1">
      <c r="A3" s="214"/>
      <c r="B3" s="222"/>
      <c r="C3" s="214"/>
      <c r="D3" s="223"/>
      <c r="E3" s="213"/>
      <c r="F3" s="213"/>
      <c r="G3" s="214"/>
      <c r="H3" s="213"/>
      <c r="I3" s="213"/>
      <c r="J3" s="215"/>
      <c r="K3" s="214"/>
      <c r="L3" s="214"/>
      <c r="M3" s="214"/>
      <c r="N3" s="214"/>
      <c r="O3" s="214"/>
      <c r="P3" s="214"/>
      <c r="Q3" s="218"/>
      <c r="T3" s="214"/>
      <c r="U3" s="214"/>
      <c r="V3" s="224"/>
    </row>
    <row r="4" spans="1:24" ht="17.399999999999999">
      <c r="A4" s="214"/>
      <c r="B4" s="222"/>
      <c r="C4" s="214"/>
      <c r="D4" s="835" t="s">
        <v>39</v>
      </c>
      <c r="E4" s="835"/>
      <c r="F4" s="835"/>
      <c r="G4" s="835"/>
      <c r="H4" s="835"/>
      <c r="I4" s="835"/>
      <c r="J4" s="835"/>
      <c r="K4" s="835"/>
      <c r="L4" s="835"/>
      <c r="M4" s="835"/>
      <c r="N4" s="835"/>
      <c r="O4" s="835"/>
      <c r="P4" s="835"/>
      <c r="Q4" s="835"/>
      <c r="R4" s="835"/>
      <c r="S4" s="835"/>
      <c r="T4" s="835"/>
      <c r="U4" s="835"/>
      <c r="V4" s="224"/>
      <c r="X4" s="779" t="s">
        <v>363</v>
      </c>
    </row>
    <row r="5" spans="1:24" ht="18" customHeight="1">
      <c r="A5" s="214"/>
      <c r="B5" s="222"/>
      <c r="C5" s="214"/>
      <c r="D5" s="835" t="s">
        <v>180</v>
      </c>
      <c r="E5" s="835"/>
      <c r="F5" s="835"/>
      <c r="G5" s="835"/>
      <c r="H5" s="835"/>
      <c r="I5" s="835"/>
      <c r="J5" s="835"/>
      <c r="K5" s="835"/>
      <c r="L5" s="835"/>
      <c r="M5" s="835"/>
      <c r="N5" s="835"/>
      <c r="O5" s="835"/>
      <c r="P5" s="835"/>
      <c r="Q5" s="835"/>
      <c r="R5" s="835"/>
      <c r="S5" s="835"/>
      <c r="T5" s="835"/>
      <c r="U5" s="835"/>
      <c r="V5" s="224"/>
      <c r="X5" s="780"/>
    </row>
    <row r="6" spans="1:24" ht="13.8">
      <c r="A6" s="214"/>
      <c r="B6" s="222"/>
      <c r="C6" s="214"/>
      <c r="D6" s="89"/>
      <c r="E6" s="89"/>
      <c r="F6" s="89"/>
      <c r="G6" s="89"/>
      <c r="H6" s="225"/>
      <c r="I6" s="225"/>
      <c r="J6" s="215"/>
      <c r="K6" s="214"/>
      <c r="L6" s="214"/>
      <c r="M6" s="214"/>
      <c r="N6" s="214"/>
      <c r="O6" s="214"/>
      <c r="P6" s="214"/>
      <c r="Q6" s="218"/>
      <c r="T6" s="214"/>
      <c r="U6" s="214"/>
      <c r="V6" s="224"/>
      <c r="X6" s="780"/>
    </row>
    <row r="7" spans="1:24" ht="21">
      <c r="A7" s="214"/>
      <c r="B7" s="222"/>
      <c r="C7" s="214"/>
      <c r="D7" s="782" t="s">
        <v>267</v>
      </c>
      <c r="E7" s="782"/>
      <c r="F7" s="782"/>
      <c r="G7" s="782"/>
      <c r="H7" s="782"/>
      <c r="I7" s="782"/>
      <c r="J7" s="782"/>
      <c r="K7" s="782"/>
      <c r="L7" s="782"/>
      <c r="M7" s="782"/>
      <c r="N7" s="782"/>
      <c r="O7" s="782"/>
      <c r="P7" s="782"/>
      <c r="Q7" s="782"/>
      <c r="R7" s="782"/>
      <c r="S7" s="782"/>
      <c r="T7" s="782"/>
      <c r="U7" s="782"/>
      <c r="V7" s="224"/>
      <c r="X7" s="780"/>
    </row>
    <row r="8" spans="1:24">
      <c r="A8" s="214"/>
      <c r="B8" s="222"/>
      <c r="C8" s="214"/>
      <c r="D8" s="223"/>
      <c r="E8" s="213"/>
      <c r="F8" s="213"/>
      <c r="G8" s="214"/>
      <c r="H8" s="213"/>
      <c r="I8" s="213"/>
      <c r="J8" s="215"/>
      <c r="K8" s="214"/>
      <c r="L8" s="214"/>
      <c r="M8" s="214"/>
      <c r="N8" s="214"/>
      <c r="O8" s="214"/>
      <c r="P8" s="214"/>
      <c r="Q8" s="218"/>
      <c r="T8" s="214"/>
      <c r="U8" s="214"/>
      <c r="V8" s="224"/>
      <c r="X8" s="780"/>
    </row>
    <row r="9" spans="1:24">
      <c r="A9" s="214"/>
      <c r="B9" s="222"/>
      <c r="C9" s="214"/>
      <c r="D9" s="223"/>
      <c r="E9" s="213"/>
      <c r="F9" s="213"/>
      <c r="G9" s="214"/>
      <c r="H9" s="213"/>
      <c r="I9" s="213"/>
      <c r="J9" s="215"/>
      <c r="K9" s="214"/>
      <c r="L9" s="214"/>
      <c r="M9" s="214"/>
      <c r="N9" s="214"/>
      <c r="O9" s="214"/>
      <c r="P9" s="214"/>
      <c r="Q9" s="218"/>
      <c r="T9" s="214"/>
      <c r="U9" s="214"/>
      <c r="V9" s="224"/>
      <c r="X9" s="780"/>
    </row>
    <row r="10" spans="1:24" ht="15.6">
      <c r="A10" s="214"/>
      <c r="B10" s="222"/>
      <c r="C10" s="214"/>
      <c r="D10" s="783" t="s">
        <v>157</v>
      </c>
      <c r="E10" s="783"/>
      <c r="F10" s="783"/>
      <c r="G10" s="783"/>
      <c r="H10" s="783"/>
      <c r="I10" s="213"/>
      <c r="J10" s="215"/>
      <c r="K10" s="214"/>
      <c r="L10" s="214"/>
      <c r="M10" s="214"/>
      <c r="N10" s="214"/>
      <c r="O10" s="214"/>
      <c r="P10" s="214"/>
      <c r="Q10" s="218"/>
      <c r="T10" s="214"/>
      <c r="U10" s="214"/>
      <c r="V10" s="224"/>
      <c r="X10" s="780"/>
    </row>
    <row r="11" spans="1:24" ht="15.6">
      <c r="A11" s="214"/>
      <c r="B11" s="222"/>
      <c r="C11" s="214"/>
      <c r="D11" s="226" t="s">
        <v>158</v>
      </c>
      <c r="E11" s="836"/>
      <c r="F11" s="836"/>
      <c r="G11" s="836"/>
      <c r="H11" s="836"/>
      <c r="I11" s="213"/>
      <c r="J11" s="215"/>
      <c r="K11" s="214"/>
      <c r="L11" s="214"/>
      <c r="M11" s="214"/>
      <c r="N11" s="214"/>
      <c r="O11" s="214"/>
      <c r="P11" s="214"/>
      <c r="Q11" s="218"/>
      <c r="T11" s="214"/>
      <c r="U11" s="214"/>
      <c r="V11" s="224"/>
      <c r="X11" s="780"/>
    </row>
    <row r="12" spans="1:24" ht="16.2" thickBot="1">
      <c r="A12" s="214"/>
      <c r="B12" s="222"/>
      <c r="C12" s="214"/>
      <c r="D12" s="226" t="s">
        <v>160</v>
      </c>
      <c r="E12" s="836"/>
      <c r="F12" s="836"/>
      <c r="G12" s="836"/>
      <c r="H12" s="836"/>
      <c r="I12" s="213"/>
      <c r="J12" s="215"/>
      <c r="K12" s="214"/>
      <c r="L12" s="214"/>
      <c r="M12" s="214"/>
      <c r="N12" s="214"/>
      <c r="O12" s="214"/>
      <c r="P12" s="214"/>
      <c r="Q12" s="218"/>
      <c r="T12" s="214"/>
      <c r="U12" s="214"/>
      <c r="V12" s="224"/>
      <c r="X12" s="781"/>
    </row>
    <row r="13" spans="1:24" ht="15.6">
      <c r="A13" s="214"/>
      <c r="B13" s="222"/>
      <c r="C13" s="214"/>
      <c r="D13" s="90" t="s">
        <v>159</v>
      </c>
      <c r="E13" s="836"/>
      <c r="F13" s="836"/>
      <c r="G13" s="836"/>
      <c r="H13" s="836"/>
      <c r="I13" s="213"/>
      <c r="J13" s="215"/>
      <c r="K13" s="214"/>
      <c r="L13" s="214"/>
      <c r="M13" s="214"/>
      <c r="N13" s="214"/>
      <c r="O13" s="214"/>
      <c r="P13" s="214"/>
      <c r="Q13" s="218"/>
      <c r="T13" s="214"/>
      <c r="U13" s="214"/>
      <c r="V13" s="224"/>
    </row>
    <row r="14" spans="1:24" ht="13.8" thickBot="1">
      <c r="A14" s="214"/>
      <c r="B14" s="227"/>
      <c r="C14" s="228"/>
      <c r="D14" s="229"/>
      <c r="E14" s="230"/>
      <c r="F14" s="230"/>
      <c r="G14" s="228"/>
      <c r="H14" s="230"/>
      <c r="I14" s="230"/>
      <c r="J14" s="231"/>
      <c r="K14" s="228"/>
      <c r="L14" s="228"/>
      <c r="M14" s="228"/>
      <c r="N14" s="228"/>
      <c r="O14" s="228"/>
      <c r="P14" s="228"/>
      <c r="Q14" s="232"/>
      <c r="R14" s="232"/>
      <c r="S14" s="232"/>
      <c r="T14" s="228"/>
      <c r="U14" s="228"/>
      <c r="V14" s="233"/>
    </row>
    <row r="15" spans="1:24" ht="13.8" thickBot="1">
      <c r="A15" s="214"/>
      <c r="B15" s="214"/>
      <c r="C15" s="214"/>
      <c r="D15" s="223"/>
      <c r="E15" s="213"/>
      <c r="F15" s="213"/>
      <c r="G15" s="214"/>
      <c r="H15" s="213"/>
      <c r="I15" s="213"/>
      <c r="J15" s="215"/>
      <c r="K15" s="214"/>
      <c r="L15" s="214"/>
      <c r="V15" s="218"/>
    </row>
    <row r="16" spans="1:24" ht="13.8" thickBot="1">
      <c r="A16" s="214"/>
      <c r="B16" s="219"/>
      <c r="C16" s="220"/>
      <c r="D16" s="234"/>
      <c r="E16" s="235"/>
      <c r="F16" s="235"/>
      <c r="G16" s="220"/>
      <c r="H16" s="235"/>
      <c r="I16" s="235"/>
      <c r="J16" s="236"/>
      <c r="K16" s="237"/>
      <c r="L16" s="214"/>
      <c r="M16" s="219"/>
      <c r="N16" s="220"/>
      <c r="O16" s="220"/>
      <c r="P16" s="220"/>
      <c r="Q16" s="221"/>
      <c r="S16" s="238"/>
      <c r="T16" s="220"/>
      <c r="U16" s="220"/>
      <c r="V16" s="221"/>
    </row>
    <row r="17" spans="1:24" ht="111.75" customHeight="1">
      <c r="A17" s="214"/>
      <c r="B17" s="222"/>
      <c r="C17" s="785" t="s">
        <v>385</v>
      </c>
      <c r="D17" s="785"/>
      <c r="E17" s="785"/>
      <c r="F17" s="785"/>
      <c r="G17" s="785"/>
      <c r="H17" s="785"/>
      <c r="I17" s="785"/>
      <c r="J17" s="785"/>
      <c r="K17" s="239"/>
      <c r="L17" s="214"/>
      <c r="M17" s="222"/>
      <c r="N17" s="812" t="s">
        <v>268</v>
      </c>
      <c r="O17" s="812"/>
      <c r="P17" s="812"/>
      <c r="Q17" s="240"/>
      <c r="R17" s="241"/>
      <c r="S17" s="242"/>
      <c r="T17" s="785" t="s">
        <v>361</v>
      </c>
      <c r="U17" s="785"/>
      <c r="V17" s="224"/>
      <c r="X17" s="786" t="s">
        <v>405</v>
      </c>
    </row>
    <row r="18" spans="1:24" ht="13.8" thickBot="1">
      <c r="A18" s="214"/>
      <c r="B18" s="222"/>
      <c r="C18" s="214"/>
      <c r="D18" s="223"/>
      <c r="E18" s="213"/>
      <c r="F18" s="213"/>
      <c r="G18" s="214"/>
      <c r="H18" s="213"/>
      <c r="I18" s="213"/>
      <c r="J18" s="215"/>
      <c r="K18" s="239"/>
      <c r="M18" s="222"/>
      <c r="N18" s="214"/>
      <c r="O18" s="223"/>
      <c r="P18" s="215"/>
      <c r="Q18" s="243"/>
      <c r="R18" s="244"/>
      <c r="S18" s="245"/>
      <c r="T18" s="214"/>
      <c r="U18" s="214"/>
      <c r="V18" s="224"/>
      <c r="X18" s="787"/>
    </row>
    <row r="19" spans="1:24" ht="15" customHeight="1" thickBot="1">
      <c r="A19" s="214"/>
      <c r="B19" s="222"/>
      <c r="C19" s="307"/>
      <c r="D19" s="308"/>
      <c r="E19" s="789" t="s">
        <v>156</v>
      </c>
      <c r="F19" s="790"/>
      <c r="G19" s="790"/>
      <c r="H19" s="790"/>
      <c r="I19" s="791"/>
      <c r="J19" s="310"/>
      <c r="K19" s="239"/>
      <c r="M19" s="222"/>
      <c r="N19" s="214"/>
      <c r="O19" s="223"/>
      <c r="P19" s="215"/>
      <c r="Q19" s="243"/>
      <c r="R19" s="244"/>
      <c r="S19" s="245"/>
      <c r="T19" s="214"/>
      <c r="U19" s="214"/>
      <c r="V19" s="224"/>
      <c r="X19" s="787"/>
    </row>
    <row r="20" spans="1:24" s="246" customFormat="1" ht="93.75" customHeight="1" thickBot="1">
      <c r="B20" s="247"/>
      <c r="C20" s="311"/>
      <c r="D20" s="312" t="s">
        <v>155</v>
      </c>
      <c r="E20" s="313" t="s">
        <v>153</v>
      </c>
      <c r="F20" s="313" t="s">
        <v>154</v>
      </c>
      <c r="G20" s="314" t="s">
        <v>36</v>
      </c>
      <c r="H20" s="313" t="s">
        <v>346</v>
      </c>
      <c r="I20" s="315" t="s">
        <v>347</v>
      </c>
      <c r="J20" s="316" t="s">
        <v>16</v>
      </c>
      <c r="K20" s="249"/>
      <c r="M20" s="247"/>
      <c r="N20" s="248"/>
      <c r="O20" s="206" t="s">
        <v>155</v>
      </c>
      <c r="P20" s="207" t="s">
        <v>16</v>
      </c>
      <c r="Q20" s="91"/>
      <c r="R20" s="121"/>
      <c r="S20" s="122"/>
      <c r="T20" s="206" t="s">
        <v>196</v>
      </c>
      <c r="U20" s="207" t="s">
        <v>343</v>
      </c>
      <c r="V20" s="91"/>
      <c r="X20" s="787"/>
    </row>
    <row r="21" spans="1:24" s="250" customFormat="1" ht="54.75" customHeight="1">
      <c r="B21" s="251"/>
      <c r="C21" s="311"/>
      <c r="D21" s="317" t="s">
        <v>358</v>
      </c>
      <c r="E21" s="387"/>
      <c r="F21" s="387"/>
      <c r="G21" s="388"/>
      <c r="H21" s="387"/>
      <c r="I21" s="387"/>
      <c r="J21" s="320">
        <f>SUM(E21:I21)</f>
        <v>0</v>
      </c>
      <c r="K21" s="254"/>
      <c r="M21" s="251"/>
      <c r="N21" s="252"/>
      <c r="O21" s="253" t="s">
        <v>348</v>
      </c>
      <c r="P21" s="391"/>
      <c r="Q21" s="92"/>
      <c r="R21" s="123"/>
      <c r="S21" s="124"/>
      <c r="T21" s="375">
        <f>P21-J21</f>
        <v>0</v>
      </c>
      <c r="U21" s="391"/>
      <c r="V21" s="92"/>
      <c r="X21" s="787"/>
    </row>
    <row r="22" spans="1:24" s="255" customFormat="1" ht="66.75" customHeight="1" thickBot="1">
      <c r="B22" s="256"/>
      <c r="C22" s="307"/>
      <c r="D22" s="321" t="s">
        <v>359</v>
      </c>
      <c r="E22" s="389"/>
      <c r="F22" s="389"/>
      <c r="G22" s="390"/>
      <c r="H22" s="389"/>
      <c r="I22" s="389"/>
      <c r="J22" s="324">
        <f>SUM(E22:I22)</f>
        <v>0</v>
      </c>
      <c r="K22" s="259"/>
      <c r="M22" s="256"/>
      <c r="N22" s="257"/>
      <c r="O22" s="258" t="s">
        <v>164</v>
      </c>
      <c r="P22" s="392"/>
      <c r="Q22" s="92"/>
      <c r="R22" s="123"/>
      <c r="S22" s="124"/>
      <c r="T22" s="378">
        <f>P22-J22</f>
        <v>0</v>
      </c>
      <c r="U22" s="392"/>
      <c r="V22" s="92"/>
      <c r="X22" s="787"/>
    </row>
    <row r="23" spans="1:24" ht="15.6">
      <c r="B23" s="222"/>
      <c r="C23" s="307"/>
      <c r="D23" s="308"/>
      <c r="E23" s="309"/>
      <c r="F23" s="309"/>
      <c r="G23" s="307"/>
      <c r="H23" s="309"/>
      <c r="I23" s="309"/>
      <c r="J23" s="310"/>
      <c r="K23" s="239"/>
      <c r="M23" s="222"/>
      <c r="N23" s="214"/>
      <c r="O23" s="223"/>
      <c r="P23" s="215"/>
      <c r="Q23" s="243"/>
      <c r="R23" s="244"/>
      <c r="S23" s="245"/>
      <c r="T23" s="218"/>
      <c r="U23" s="214"/>
      <c r="V23" s="224"/>
      <c r="X23" s="787"/>
    </row>
    <row r="24" spans="1:24" s="246" customFormat="1" ht="16.5" customHeight="1" thickBot="1">
      <c r="B24" s="247"/>
      <c r="C24" s="307"/>
      <c r="D24" s="308"/>
      <c r="E24" s="309"/>
      <c r="F24" s="309"/>
      <c r="G24" s="307"/>
      <c r="H24" s="309"/>
      <c r="I24" s="309"/>
      <c r="J24" s="310"/>
      <c r="K24" s="249"/>
      <c r="M24" s="247"/>
      <c r="N24" s="248"/>
      <c r="O24" s="260"/>
      <c r="P24" s="261"/>
      <c r="Q24" s="262"/>
      <c r="R24" s="263"/>
      <c r="S24" s="264"/>
      <c r="T24" s="265"/>
      <c r="U24" s="248"/>
      <c r="V24" s="266"/>
      <c r="X24" s="787"/>
    </row>
    <row r="25" spans="1:24" s="267" customFormat="1" ht="16.2" thickBot="1">
      <c r="B25" s="268"/>
      <c r="C25" s="311"/>
      <c r="D25" s="325"/>
      <c r="E25" s="814" t="s">
        <v>156</v>
      </c>
      <c r="F25" s="815"/>
      <c r="G25" s="815"/>
      <c r="H25" s="815"/>
      <c r="I25" s="816"/>
      <c r="J25" s="326"/>
      <c r="K25" s="269"/>
      <c r="M25" s="268"/>
      <c r="Q25" s="125"/>
      <c r="R25" s="126"/>
      <c r="S25" s="127"/>
      <c r="V25" s="91"/>
      <c r="X25" s="787"/>
    </row>
    <row r="26" spans="1:24" s="270" customFormat="1" ht="99" customHeight="1" thickBot="1">
      <c r="B26" s="271"/>
      <c r="C26" s="794"/>
      <c r="D26" s="795"/>
      <c r="E26" s="314" t="s">
        <v>153</v>
      </c>
      <c r="F26" s="313" t="s">
        <v>154</v>
      </c>
      <c r="G26" s="313" t="s">
        <v>36</v>
      </c>
      <c r="H26" s="313" t="s">
        <v>346</v>
      </c>
      <c r="I26" s="315" t="s">
        <v>347</v>
      </c>
      <c r="J26" s="316" t="s">
        <v>16</v>
      </c>
      <c r="K26" s="272"/>
      <c r="M26" s="271"/>
      <c r="N26" s="792"/>
      <c r="O26" s="793"/>
      <c r="P26" s="370" t="s">
        <v>16</v>
      </c>
      <c r="Q26" s="92"/>
      <c r="R26" s="123"/>
      <c r="S26" s="124"/>
      <c r="T26" s="381" t="s">
        <v>196</v>
      </c>
      <c r="U26" s="382" t="s">
        <v>231</v>
      </c>
      <c r="V26" s="92"/>
      <c r="X26" s="787"/>
    </row>
    <row r="27" spans="1:24" s="273" customFormat="1" ht="46.5" customHeight="1" thickBot="1">
      <c r="B27" s="274"/>
      <c r="C27" s="817" t="s">
        <v>349</v>
      </c>
      <c r="D27" s="818"/>
      <c r="E27" s="393"/>
      <c r="F27" s="394"/>
      <c r="G27" s="395"/>
      <c r="H27" s="394"/>
      <c r="I27" s="394"/>
      <c r="J27" s="330">
        <f t="shared" ref="J27" si="0">SUM(E27:I27)</f>
        <v>0</v>
      </c>
      <c r="K27" s="266"/>
      <c r="M27" s="274"/>
      <c r="N27" s="796" t="s">
        <v>172</v>
      </c>
      <c r="O27" s="797"/>
      <c r="P27" s="398"/>
      <c r="Q27" s="92"/>
      <c r="R27" s="123"/>
      <c r="S27" s="124"/>
      <c r="T27" s="383">
        <f t="shared" ref="T27:T33" si="1">P27-J27</f>
        <v>0</v>
      </c>
      <c r="U27" s="400"/>
      <c r="V27" s="92"/>
      <c r="X27" s="787"/>
    </row>
    <row r="28" spans="1:24" s="277" customFormat="1" ht="51" customHeight="1">
      <c r="B28" s="274"/>
      <c r="C28" s="819" t="s">
        <v>171</v>
      </c>
      <c r="D28" s="331" t="s">
        <v>173</v>
      </c>
      <c r="E28" s="396"/>
      <c r="F28" s="396"/>
      <c r="G28" s="397"/>
      <c r="H28" s="396"/>
      <c r="I28" s="396"/>
      <c r="J28" s="334">
        <f>SUM(E28:I28)</f>
        <v>0</v>
      </c>
      <c r="K28" s="278"/>
      <c r="M28" s="274"/>
      <c r="N28" s="827" t="s">
        <v>171</v>
      </c>
      <c r="O28" s="275" t="s">
        <v>173</v>
      </c>
      <c r="P28" s="399"/>
      <c r="Q28" s="92"/>
      <c r="R28" s="123"/>
      <c r="S28" s="124"/>
      <c r="T28" s="380">
        <f t="shared" si="1"/>
        <v>0</v>
      </c>
      <c r="U28" s="401"/>
      <c r="V28" s="92"/>
      <c r="X28" s="787"/>
    </row>
    <row r="29" spans="1:24" s="277" customFormat="1" ht="53.25" customHeight="1">
      <c r="B29" s="274"/>
      <c r="C29" s="820"/>
      <c r="D29" s="335" t="s">
        <v>174</v>
      </c>
      <c r="E29" s="387"/>
      <c r="F29" s="387"/>
      <c r="G29" s="388"/>
      <c r="H29" s="387"/>
      <c r="I29" s="387"/>
      <c r="J29" s="320">
        <f t="shared" ref="J29:J31" si="2">SUM(E29:I29)</f>
        <v>0</v>
      </c>
      <c r="K29" s="278"/>
      <c r="M29" s="274"/>
      <c r="N29" s="828"/>
      <c r="O29" s="276" t="s">
        <v>174</v>
      </c>
      <c r="P29" s="391"/>
      <c r="Q29" s="92"/>
      <c r="R29" s="123"/>
      <c r="S29" s="124"/>
      <c r="T29" s="375">
        <f t="shared" si="1"/>
        <v>0</v>
      </c>
      <c r="U29" s="391"/>
      <c r="V29" s="92"/>
      <c r="X29" s="787"/>
    </row>
    <row r="30" spans="1:24" s="277" customFormat="1" ht="40.5" customHeight="1">
      <c r="B30" s="274"/>
      <c r="C30" s="820"/>
      <c r="D30" s="335" t="s">
        <v>175</v>
      </c>
      <c r="E30" s="387"/>
      <c r="F30" s="387"/>
      <c r="G30" s="388"/>
      <c r="H30" s="387"/>
      <c r="I30" s="387"/>
      <c r="J30" s="320">
        <f t="shared" si="2"/>
        <v>0</v>
      </c>
      <c r="K30" s="278"/>
      <c r="M30" s="274"/>
      <c r="N30" s="828"/>
      <c r="O30" s="276" t="s">
        <v>175</v>
      </c>
      <c r="P30" s="391"/>
      <c r="Q30" s="92"/>
      <c r="R30" s="123"/>
      <c r="S30" s="124"/>
      <c r="T30" s="375">
        <f t="shared" si="1"/>
        <v>0</v>
      </c>
      <c r="U30" s="391"/>
      <c r="V30" s="92"/>
      <c r="X30" s="787"/>
    </row>
    <row r="31" spans="1:24" s="277" customFormat="1" ht="42.75" customHeight="1">
      <c r="B31" s="274"/>
      <c r="C31" s="820"/>
      <c r="D31" s="336" t="s">
        <v>176</v>
      </c>
      <c r="E31" s="387"/>
      <c r="F31" s="387"/>
      <c r="G31" s="388"/>
      <c r="H31" s="387"/>
      <c r="I31" s="387"/>
      <c r="J31" s="320">
        <f t="shared" si="2"/>
        <v>0</v>
      </c>
      <c r="K31" s="278"/>
      <c r="M31" s="274"/>
      <c r="N31" s="828"/>
      <c r="O31" s="279" t="s">
        <v>176</v>
      </c>
      <c r="P31" s="391"/>
      <c r="Q31" s="92"/>
      <c r="R31" s="123"/>
      <c r="S31" s="124"/>
      <c r="T31" s="375">
        <f t="shared" si="1"/>
        <v>0</v>
      </c>
      <c r="U31" s="391"/>
      <c r="V31" s="92"/>
      <c r="X31" s="787"/>
    </row>
    <row r="32" spans="1:24" s="277" customFormat="1" ht="34.5" customHeight="1" thickBot="1">
      <c r="B32" s="274"/>
      <c r="C32" s="821"/>
      <c r="D32" s="337" t="s">
        <v>177</v>
      </c>
      <c r="E32" s="338">
        <f t="shared" ref="E32:J32" si="3">SUM(E28:E31)</f>
        <v>0</v>
      </c>
      <c r="F32" s="338">
        <f t="shared" si="3"/>
        <v>0</v>
      </c>
      <c r="G32" s="338">
        <f t="shared" si="3"/>
        <v>0</v>
      </c>
      <c r="H32" s="338">
        <f t="shared" si="3"/>
        <v>0</v>
      </c>
      <c r="I32" s="338">
        <f t="shared" si="3"/>
        <v>0</v>
      </c>
      <c r="J32" s="339">
        <f t="shared" si="3"/>
        <v>0</v>
      </c>
      <c r="K32" s="278"/>
      <c r="M32" s="274"/>
      <c r="N32" s="829"/>
      <c r="O32" s="374" t="s">
        <v>177</v>
      </c>
      <c r="P32" s="201">
        <f>SUM(P28:P31)</f>
        <v>0</v>
      </c>
      <c r="Q32" s="93"/>
      <c r="R32" s="128"/>
      <c r="S32" s="129"/>
      <c r="T32" s="378">
        <f t="shared" si="1"/>
        <v>0</v>
      </c>
      <c r="U32" s="392"/>
      <c r="V32" s="93"/>
      <c r="X32" s="787"/>
    </row>
    <row r="33" spans="2:26" s="277" customFormat="1" ht="34.5" customHeight="1">
      <c r="B33" s="274"/>
      <c r="C33" s="822" t="s">
        <v>179</v>
      </c>
      <c r="D33" s="340" t="s">
        <v>204</v>
      </c>
      <c r="E33" s="341">
        <f t="shared" ref="E33:J33" si="4">(E27-E32)</f>
        <v>0</v>
      </c>
      <c r="F33" s="341">
        <f t="shared" si="4"/>
        <v>0</v>
      </c>
      <c r="G33" s="341">
        <f t="shared" si="4"/>
        <v>0</v>
      </c>
      <c r="H33" s="341">
        <f t="shared" si="4"/>
        <v>0</v>
      </c>
      <c r="I33" s="341">
        <f t="shared" si="4"/>
        <v>0</v>
      </c>
      <c r="J33" s="342">
        <f t="shared" si="4"/>
        <v>0</v>
      </c>
      <c r="K33" s="278"/>
      <c r="M33" s="274"/>
      <c r="N33" s="825" t="s">
        <v>179</v>
      </c>
      <c r="O33" s="163" t="s">
        <v>169</v>
      </c>
      <c r="P33" s="202">
        <f>(P27-P32)</f>
        <v>0</v>
      </c>
      <c r="Q33" s="94"/>
      <c r="R33" s="130"/>
      <c r="S33" s="131"/>
      <c r="T33" s="380">
        <f t="shared" si="1"/>
        <v>0</v>
      </c>
      <c r="U33" s="402"/>
      <c r="V33" s="94"/>
      <c r="X33" s="787"/>
    </row>
    <row r="34" spans="2:26" s="277" customFormat="1" ht="35.25" customHeight="1">
      <c r="B34" s="274"/>
      <c r="C34" s="823"/>
      <c r="D34" s="343" t="s">
        <v>170</v>
      </c>
      <c r="E34" s="344" t="e">
        <f t="shared" ref="E34:J34" si="5">E33/E27</f>
        <v>#DIV/0!</v>
      </c>
      <c r="F34" s="344" t="e">
        <f t="shared" si="5"/>
        <v>#DIV/0!</v>
      </c>
      <c r="G34" s="344" t="e">
        <f t="shared" si="5"/>
        <v>#DIV/0!</v>
      </c>
      <c r="H34" s="344" t="e">
        <f t="shared" si="5"/>
        <v>#DIV/0!</v>
      </c>
      <c r="I34" s="344" t="e">
        <f t="shared" si="5"/>
        <v>#DIV/0!</v>
      </c>
      <c r="J34" s="345" t="e">
        <f t="shared" si="5"/>
        <v>#DIV/0!</v>
      </c>
      <c r="K34" s="278"/>
      <c r="M34" s="274"/>
      <c r="N34" s="825"/>
      <c r="O34" s="164" t="s">
        <v>170</v>
      </c>
      <c r="P34" s="203" t="e">
        <f>P33/P27</f>
        <v>#DIV/0!</v>
      </c>
      <c r="Q34" s="165"/>
      <c r="R34" s="166"/>
      <c r="S34" s="167"/>
      <c r="T34" s="375" t="e">
        <f>P34-J33</f>
        <v>#DIV/0!</v>
      </c>
      <c r="U34" s="403"/>
      <c r="V34" s="165"/>
      <c r="X34" s="787"/>
      <c r="Z34" s="280"/>
    </row>
    <row r="35" spans="2:26" s="277" customFormat="1" ht="35.25" customHeight="1">
      <c r="B35" s="274"/>
      <c r="C35" s="823"/>
      <c r="D35" s="343" t="s">
        <v>178</v>
      </c>
      <c r="E35" s="346" t="e">
        <f t="shared" ref="E35:J35" si="6">E33/E22</f>
        <v>#DIV/0!</v>
      </c>
      <c r="F35" s="346" t="e">
        <f t="shared" si="6"/>
        <v>#DIV/0!</v>
      </c>
      <c r="G35" s="346" t="e">
        <f t="shared" si="6"/>
        <v>#DIV/0!</v>
      </c>
      <c r="H35" s="346" t="e">
        <f t="shared" si="6"/>
        <v>#DIV/0!</v>
      </c>
      <c r="I35" s="346" t="e">
        <f t="shared" si="6"/>
        <v>#DIV/0!</v>
      </c>
      <c r="J35" s="347" t="e">
        <f t="shared" si="6"/>
        <v>#DIV/0!</v>
      </c>
      <c r="K35" s="278"/>
      <c r="M35" s="274"/>
      <c r="N35" s="825"/>
      <c r="O35" s="164" t="s">
        <v>178</v>
      </c>
      <c r="P35" s="204" t="e">
        <f>P33/P22</f>
        <v>#DIV/0!</v>
      </c>
      <c r="Q35" s="165"/>
      <c r="R35" s="166"/>
      <c r="S35" s="167"/>
      <c r="T35" s="375" t="e">
        <f>P35-J34</f>
        <v>#DIV/0!</v>
      </c>
      <c r="U35" s="404"/>
      <c r="V35" s="165"/>
      <c r="X35" s="787"/>
      <c r="Z35" s="280"/>
    </row>
    <row r="36" spans="2:26" s="277" customFormat="1" ht="35.25" customHeight="1">
      <c r="B36" s="274"/>
      <c r="C36" s="824"/>
      <c r="D36" s="343" t="s">
        <v>344</v>
      </c>
      <c r="E36" s="348" t="e">
        <f t="shared" ref="E36:J36" si="7">+E33/E21</f>
        <v>#DIV/0!</v>
      </c>
      <c r="F36" s="348" t="e">
        <f t="shared" si="7"/>
        <v>#DIV/0!</v>
      </c>
      <c r="G36" s="348" t="e">
        <f t="shared" si="7"/>
        <v>#DIV/0!</v>
      </c>
      <c r="H36" s="348" t="e">
        <f t="shared" si="7"/>
        <v>#DIV/0!</v>
      </c>
      <c r="I36" s="348" t="e">
        <f t="shared" si="7"/>
        <v>#DIV/0!</v>
      </c>
      <c r="J36" s="348" t="e">
        <f t="shared" si="7"/>
        <v>#DIV/0!</v>
      </c>
      <c r="K36" s="278"/>
      <c r="M36" s="274"/>
      <c r="N36" s="826"/>
      <c r="O36" s="282" t="s">
        <v>345</v>
      </c>
      <c r="P36" s="281" t="e">
        <f>+P33/P21</f>
        <v>#DIV/0!</v>
      </c>
      <c r="Q36" s="165"/>
      <c r="R36" s="166"/>
      <c r="S36" s="167"/>
      <c r="T36" s="375" t="e">
        <f>P36-J35</f>
        <v>#DIV/0!</v>
      </c>
      <c r="U36" s="404"/>
      <c r="V36" s="165"/>
      <c r="X36" s="787"/>
    </row>
    <row r="37" spans="2:26" s="286" customFormat="1" ht="38.25" customHeight="1" thickBot="1">
      <c r="B37" s="283"/>
      <c r="C37" s="831" t="s">
        <v>197</v>
      </c>
      <c r="D37" s="832"/>
      <c r="E37" s="349" t="e">
        <f t="shared" ref="E37:J37" si="8">E27/E22</f>
        <v>#DIV/0!</v>
      </c>
      <c r="F37" s="349" t="e">
        <f t="shared" si="8"/>
        <v>#DIV/0!</v>
      </c>
      <c r="G37" s="349" t="e">
        <f t="shared" si="8"/>
        <v>#DIV/0!</v>
      </c>
      <c r="H37" s="349" t="e">
        <f t="shared" si="8"/>
        <v>#DIV/0!</v>
      </c>
      <c r="I37" s="349" t="e">
        <f t="shared" si="8"/>
        <v>#DIV/0!</v>
      </c>
      <c r="J37" s="350" t="e">
        <f t="shared" si="8"/>
        <v>#DIV/0!</v>
      </c>
      <c r="K37" s="285"/>
      <c r="M37" s="283"/>
      <c r="N37" s="798" t="s">
        <v>197</v>
      </c>
      <c r="O37" s="799"/>
      <c r="P37" s="205" t="e">
        <f>P27/P22</f>
        <v>#DIV/0!</v>
      </c>
      <c r="Q37" s="243"/>
      <c r="R37" s="244"/>
      <c r="S37" s="245"/>
      <c r="T37" s="378" t="e">
        <f>P37-J36</f>
        <v>#DIV/0!</v>
      </c>
      <c r="U37" s="405"/>
      <c r="V37" s="288"/>
      <c r="X37" s="787"/>
    </row>
    <row r="38" spans="2:26" s="286" customFormat="1" ht="20.25" customHeight="1" thickBot="1">
      <c r="B38" s="283"/>
      <c r="C38" s="351"/>
      <c r="D38" s="352"/>
      <c r="E38" s="353"/>
      <c r="F38" s="353"/>
      <c r="G38" s="354"/>
      <c r="H38" s="353"/>
      <c r="I38" s="353"/>
      <c r="J38" s="310"/>
      <c r="K38" s="285"/>
      <c r="M38" s="283"/>
      <c r="N38" s="803" t="s">
        <v>226</v>
      </c>
      <c r="O38" s="804"/>
      <c r="P38" s="837"/>
      <c r="Q38" s="243"/>
      <c r="R38" s="244"/>
      <c r="S38" s="245"/>
      <c r="T38" s="284"/>
      <c r="U38" s="284"/>
      <c r="V38" s="288"/>
      <c r="X38" s="787"/>
    </row>
    <row r="39" spans="2:26" s="286" customFormat="1" ht="39" customHeight="1" thickBot="1">
      <c r="B39" s="283"/>
      <c r="C39" s="833" t="s">
        <v>350</v>
      </c>
      <c r="D39" s="355" t="s">
        <v>256</v>
      </c>
      <c r="E39" s="356" t="e">
        <f>E31/$J$27</f>
        <v>#DIV/0!</v>
      </c>
      <c r="F39" s="356" t="e">
        <f t="shared" ref="F39:J39" si="9">F31/$J$27</f>
        <v>#DIV/0!</v>
      </c>
      <c r="G39" s="356" t="e">
        <f t="shared" si="9"/>
        <v>#DIV/0!</v>
      </c>
      <c r="H39" s="356" t="e">
        <f t="shared" si="9"/>
        <v>#DIV/0!</v>
      </c>
      <c r="I39" s="356" t="e">
        <f t="shared" si="9"/>
        <v>#DIV/0!</v>
      </c>
      <c r="J39" s="357" t="e">
        <f t="shared" si="9"/>
        <v>#DIV/0!</v>
      </c>
      <c r="K39" s="285"/>
      <c r="M39" s="283"/>
      <c r="N39" s="805"/>
      <c r="O39" s="806"/>
      <c r="P39" s="838"/>
      <c r="Q39" s="243"/>
      <c r="R39" s="244"/>
      <c r="S39" s="245"/>
      <c r="T39" s="284"/>
      <c r="U39" s="284"/>
      <c r="V39" s="288"/>
      <c r="X39" s="787"/>
    </row>
    <row r="40" spans="2:26" s="270" customFormat="1" ht="132" customHeight="1" thickBot="1">
      <c r="B40" s="289"/>
      <c r="C40" s="834"/>
      <c r="D40" s="358" t="s">
        <v>351</v>
      </c>
      <c r="E40" s="839"/>
      <c r="F40" s="840"/>
      <c r="G40" s="840"/>
      <c r="H40" s="840"/>
      <c r="I40" s="840"/>
      <c r="J40" s="841"/>
      <c r="K40" s="290"/>
      <c r="M40" s="271"/>
      <c r="N40" s="803" t="s">
        <v>369</v>
      </c>
      <c r="O40" s="804"/>
      <c r="P40" s="837"/>
      <c r="Q40" s="278"/>
      <c r="R40" s="294"/>
      <c r="S40" s="274"/>
      <c r="T40" s="287"/>
      <c r="U40" s="287"/>
      <c r="V40" s="278"/>
      <c r="X40" s="788"/>
    </row>
    <row r="41" spans="2:26" s="286" customFormat="1" ht="16.2" thickBot="1">
      <c r="C41" s="351"/>
      <c r="D41" s="352"/>
      <c r="E41" s="353"/>
      <c r="F41" s="353"/>
      <c r="G41" s="354"/>
      <c r="H41" s="353"/>
      <c r="I41" s="353"/>
      <c r="J41" s="310"/>
      <c r="M41" s="283"/>
      <c r="N41" s="805"/>
      <c r="O41" s="806"/>
      <c r="P41" s="838"/>
      <c r="Q41" s="288"/>
      <c r="R41" s="300"/>
      <c r="S41" s="363"/>
      <c r="T41" s="284"/>
      <c r="U41" s="284"/>
      <c r="V41" s="288"/>
    </row>
    <row r="42" spans="2:26" s="286" customFormat="1" ht="96.75" customHeight="1">
      <c r="C42" s="809" t="s">
        <v>352</v>
      </c>
      <c r="D42" s="359" t="s">
        <v>353</v>
      </c>
      <c r="E42" s="360" t="s">
        <v>153</v>
      </c>
      <c r="F42" s="360" t="s">
        <v>154</v>
      </c>
      <c r="G42" s="360" t="s">
        <v>36</v>
      </c>
      <c r="H42" s="360" t="s">
        <v>346</v>
      </c>
      <c r="I42" s="360" t="s">
        <v>347</v>
      </c>
      <c r="J42" s="361" t="s">
        <v>16</v>
      </c>
      <c r="M42" s="283"/>
      <c r="N42" s="284"/>
      <c r="O42" s="284"/>
      <c r="P42" s="284"/>
      <c r="Q42" s="288"/>
      <c r="R42" s="300"/>
      <c r="S42" s="363"/>
      <c r="T42" s="284"/>
      <c r="U42" s="284"/>
      <c r="V42" s="288"/>
    </row>
    <row r="43" spans="2:26" s="270" customFormat="1" ht="29.25" customHeight="1">
      <c r="C43" s="810"/>
      <c r="D43" s="364" t="s">
        <v>354</v>
      </c>
      <c r="E43" s="365">
        <f>+E33</f>
        <v>0</v>
      </c>
      <c r="F43" s="365">
        <f t="shared" ref="F43:J43" si="10">+F33</f>
        <v>0</v>
      </c>
      <c r="G43" s="365">
        <f t="shared" si="10"/>
        <v>0</v>
      </c>
      <c r="H43" s="365">
        <f t="shared" si="10"/>
        <v>0</v>
      </c>
      <c r="I43" s="365">
        <f t="shared" si="10"/>
        <v>0</v>
      </c>
      <c r="J43" s="366">
        <f t="shared" si="10"/>
        <v>0</v>
      </c>
      <c r="M43" s="271"/>
      <c r="N43" s="287"/>
      <c r="O43" s="287"/>
      <c r="P43" s="287"/>
      <c r="Q43" s="278"/>
      <c r="R43" s="294"/>
      <c r="S43" s="274"/>
      <c r="T43" s="287"/>
      <c r="U43" s="287"/>
      <c r="V43" s="278"/>
    </row>
    <row r="44" spans="2:26" s="270" customFormat="1" ht="29.25" customHeight="1">
      <c r="C44" s="810"/>
      <c r="D44" s="364" t="s">
        <v>355</v>
      </c>
      <c r="E44" s="387"/>
      <c r="F44" s="387"/>
      <c r="G44" s="387"/>
      <c r="H44" s="387"/>
      <c r="I44" s="387"/>
      <c r="J44" s="406"/>
      <c r="M44" s="271"/>
      <c r="N44" s="287"/>
      <c r="O44" s="287"/>
      <c r="P44" s="287"/>
      <c r="Q44" s="278"/>
      <c r="R44" s="294"/>
      <c r="S44" s="274"/>
      <c r="T44" s="287"/>
      <c r="U44" s="287"/>
      <c r="V44" s="278"/>
    </row>
    <row r="45" spans="2:26" s="270" customFormat="1" ht="29.25" customHeight="1">
      <c r="C45" s="810"/>
      <c r="D45" s="364" t="s">
        <v>356</v>
      </c>
      <c r="E45" s="387"/>
      <c r="F45" s="387"/>
      <c r="G45" s="387"/>
      <c r="H45" s="387"/>
      <c r="I45" s="387"/>
      <c r="J45" s="406"/>
      <c r="M45" s="271"/>
      <c r="N45" s="287"/>
      <c r="O45" s="287"/>
      <c r="P45" s="287"/>
      <c r="Q45" s="278"/>
      <c r="R45" s="294"/>
      <c r="S45" s="274"/>
      <c r="T45" s="287"/>
      <c r="U45" s="287"/>
      <c r="V45" s="278"/>
    </row>
    <row r="46" spans="2:26" s="270" customFormat="1" ht="29.25" customHeight="1" thickBot="1">
      <c r="C46" s="811"/>
      <c r="D46" s="367" t="s">
        <v>357</v>
      </c>
      <c r="E46" s="368">
        <f>+E43-E44-E45</f>
        <v>0</v>
      </c>
      <c r="F46" s="368">
        <f t="shared" ref="F46:J46" si="11">+F43-F44-F45</f>
        <v>0</v>
      </c>
      <c r="G46" s="368">
        <f t="shared" si="11"/>
        <v>0</v>
      </c>
      <c r="H46" s="368">
        <f t="shared" si="11"/>
        <v>0</v>
      </c>
      <c r="I46" s="368">
        <f t="shared" si="11"/>
        <v>0</v>
      </c>
      <c r="J46" s="369">
        <f t="shared" si="11"/>
        <v>0</v>
      </c>
      <c r="M46" s="291"/>
      <c r="N46" s="292"/>
      <c r="O46" s="292"/>
      <c r="P46" s="292"/>
      <c r="Q46" s="293"/>
      <c r="R46" s="294"/>
      <c r="S46" s="295"/>
      <c r="T46" s="292"/>
      <c r="U46" s="292"/>
      <c r="V46" s="293"/>
    </row>
    <row r="47" spans="2:26" s="286" customFormat="1">
      <c r="D47" s="296"/>
      <c r="E47" s="297"/>
      <c r="F47" s="297"/>
      <c r="H47" s="297"/>
      <c r="I47" s="297"/>
      <c r="J47" s="298"/>
      <c r="Q47" s="299"/>
      <c r="R47" s="300"/>
      <c r="S47" s="300"/>
      <c r="V47" s="300"/>
    </row>
    <row r="48" spans="2:26" s="286" customFormat="1" ht="13.8">
      <c r="D48" s="301" t="s">
        <v>15</v>
      </c>
      <c r="E48" s="302"/>
      <c r="F48" s="302"/>
      <c r="G48" s="303"/>
      <c r="H48" s="302"/>
      <c r="I48" s="302"/>
      <c r="J48" s="304"/>
      <c r="Q48" s="299"/>
      <c r="R48" s="300"/>
      <c r="S48" s="300"/>
      <c r="V48" s="300"/>
    </row>
    <row r="49" spans="4:26" s="286" customFormat="1" ht="29.25" customHeight="1">
      <c r="D49" s="830" t="s">
        <v>406</v>
      </c>
      <c r="E49" s="830"/>
      <c r="F49" s="830"/>
      <c r="G49" s="830"/>
      <c r="H49" s="830"/>
      <c r="I49" s="830"/>
      <c r="J49" s="830"/>
      <c r="Q49" s="299"/>
      <c r="R49" s="300"/>
      <c r="S49" s="300"/>
      <c r="V49" s="299"/>
      <c r="Z49" s="280"/>
    </row>
    <row r="50" spans="4:26" s="286" customFormat="1" ht="27" customHeight="1">
      <c r="D50" s="775" t="s">
        <v>475</v>
      </c>
      <c r="E50" s="775"/>
      <c r="F50" s="775"/>
      <c r="G50" s="775"/>
      <c r="H50" s="775"/>
      <c r="I50" s="775"/>
      <c r="J50" s="775"/>
      <c r="Q50" s="299"/>
      <c r="R50" s="300"/>
      <c r="S50" s="300"/>
      <c r="V50" s="299"/>
      <c r="Z50" s="280"/>
    </row>
    <row r="51" spans="4:26" s="286" customFormat="1" ht="29.25" customHeight="1">
      <c r="D51" s="813" t="s">
        <v>246</v>
      </c>
      <c r="E51" s="813"/>
      <c r="F51" s="813"/>
      <c r="G51" s="813"/>
      <c r="H51" s="813"/>
      <c r="I51" s="813"/>
      <c r="J51" s="813"/>
      <c r="Q51" s="299"/>
      <c r="R51" s="300"/>
      <c r="S51" s="300"/>
      <c r="V51" s="299"/>
    </row>
    <row r="52" spans="4:26" ht="30.75" customHeight="1">
      <c r="D52" s="813" t="s">
        <v>228</v>
      </c>
      <c r="E52" s="813"/>
      <c r="F52" s="813"/>
      <c r="G52" s="813"/>
      <c r="H52" s="813"/>
      <c r="I52" s="813"/>
      <c r="J52" s="813"/>
    </row>
  </sheetData>
  <mergeCells count="37">
    <mergeCell ref="D51:J51"/>
    <mergeCell ref="D52:J52"/>
    <mergeCell ref="N38:O39"/>
    <mergeCell ref="P38:P39"/>
    <mergeCell ref="C39:C40"/>
    <mergeCell ref="E40:J40"/>
    <mergeCell ref="C42:C46"/>
    <mergeCell ref="D49:J4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sheetPr>
    <pageSetUpPr fitToPage="1"/>
  </sheetPr>
  <dimension ref="A1:Z52"/>
  <sheetViews>
    <sheetView view="pageBreakPreview" zoomScale="40" zoomScaleNormal="70" zoomScaleSheetLayoutView="40" workbookViewId="0">
      <selection sqref="A1:D1"/>
    </sheetView>
  </sheetViews>
  <sheetFormatPr defaultColWidth="8.90625" defaultRowHeight="13.2"/>
  <cols>
    <col min="1" max="1" width="3.453125" style="216" customWidth="1"/>
    <col min="2" max="2" width="2.81640625" style="216" customWidth="1"/>
    <col min="3" max="3" width="4.90625" style="216" customWidth="1"/>
    <col min="4" max="4" width="61.08984375" style="305" customWidth="1"/>
    <col min="5" max="6" width="19.453125" style="306" customWidth="1"/>
    <col min="7" max="7" width="19.453125" style="216" customWidth="1"/>
    <col min="8" max="9" width="19.453125" style="306" customWidth="1"/>
    <col min="10" max="10" width="17" style="298" customWidth="1"/>
    <col min="11" max="11" width="2.453125" style="216" customWidth="1"/>
    <col min="12" max="12" width="4" style="216" customWidth="1"/>
    <col min="13" max="13" width="2.54296875" style="216" customWidth="1"/>
    <col min="14" max="14" width="6" style="216" customWidth="1"/>
    <col min="15" max="15" width="26.81640625" style="216" customWidth="1"/>
    <col min="16" max="16" width="26.6328125" style="216" customWidth="1"/>
    <col min="17" max="17" width="2.453125" style="217" customWidth="1"/>
    <col min="18" max="18" width="6" style="218" customWidth="1"/>
    <col min="19" max="19" width="2.54296875" style="218" customWidth="1"/>
    <col min="20" max="20" width="17.54296875" style="216" customWidth="1"/>
    <col min="21" max="21" width="63.81640625" style="216" customWidth="1"/>
    <col min="22" max="22" width="4.453125" style="217" customWidth="1"/>
    <col min="23" max="23" width="4.08984375" style="216" customWidth="1"/>
    <col min="24" max="24" width="11" style="216" customWidth="1"/>
    <col min="25" max="16384" width="8.90625" style="216"/>
  </cols>
  <sheetData>
    <row r="1" spans="1:24" ht="15" thickBot="1">
      <c r="A1" s="776" t="s">
        <v>189</v>
      </c>
      <c r="B1" s="776"/>
      <c r="C1" s="776"/>
      <c r="D1" s="776"/>
      <c r="E1" s="213"/>
      <c r="F1" s="213"/>
      <c r="G1" s="214"/>
      <c r="H1" s="213"/>
      <c r="I1" s="213"/>
      <c r="J1" s="215"/>
      <c r="K1" s="214"/>
      <c r="L1" s="214"/>
      <c r="M1" s="214"/>
      <c r="N1" s="214"/>
    </row>
    <row r="2" spans="1:24" ht="21">
      <c r="A2" s="214"/>
      <c r="B2" s="219"/>
      <c r="C2" s="220"/>
      <c r="D2" s="777" t="s">
        <v>37</v>
      </c>
      <c r="E2" s="777"/>
      <c r="F2" s="777"/>
      <c r="G2" s="777"/>
      <c r="H2" s="777"/>
      <c r="I2" s="777"/>
      <c r="J2" s="777"/>
      <c r="K2" s="777"/>
      <c r="L2" s="777"/>
      <c r="M2" s="777"/>
      <c r="N2" s="777"/>
      <c r="O2" s="777"/>
      <c r="P2" s="777"/>
      <c r="Q2" s="777"/>
      <c r="R2" s="777"/>
      <c r="S2" s="777"/>
      <c r="T2" s="777"/>
      <c r="U2" s="777"/>
      <c r="V2" s="221"/>
    </row>
    <row r="3" spans="1:24" ht="13.8" thickBot="1">
      <c r="A3" s="214"/>
      <c r="B3" s="222"/>
      <c r="C3" s="214"/>
      <c r="D3" s="223"/>
      <c r="E3" s="213"/>
      <c r="F3" s="213"/>
      <c r="G3" s="214"/>
      <c r="H3" s="213"/>
      <c r="I3" s="213"/>
      <c r="J3" s="215"/>
      <c r="K3" s="214"/>
      <c r="L3" s="214"/>
      <c r="M3" s="214"/>
      <c r="N3" s="214"/>
      <c r="O3" s="214"/>
      <c r="P3" s="214"/>
      <c r="Q3" s="218"/>
      <c r="T3" s="214"/>
      <c r="U3" s="214"/>
      <c r="V3" s="224"/>
    </row>
    <row r="4" spans="1:24" ht="17.399999999999999">
      <c r="A4" s="214"/>
      <c r="B4" s="222"/>
      <c r="C4" s="214"/>
      <c r="D4" s="848" t="s">
        <v>39</v>
      </c>
      <c r="E4" s="848"/>
      <c r="F4" s="848"/>
      <c r="G4" s="848"/>
      <c r="H4" s="848"/>
      <c r="I4" s="848"/>
      <c r="J4" s="848"/>
      <c r="K4" s="848"/>
      <c r="L4" s="848"/>
      <c r="M4" s="848"/>
      <c r="N4" s="848"/>
      <c r="O4" s="848"/>
      <c r="P4" s="848"/>
      <c r="Q4" s="848"/>
      <c r="R4" s="848"/>
      <c r="S4" s="848"/>
      <c r="T4" s="848"/>
      <c r="U4" s="848"/>
      <c r="V4" s="224"/>
      <c r="X4" s="779" t="s">
        <v>363</v>
      </c>
    </row>
    <row r="5" spans="1:24" ht="18" customHeight="1">
      <c r="A5" s="214"/>
      <c r="B5" s="222"/>
      <c r="C5" s="214"/>
      <c r="D5" s="848" t="s">
        <v>180</v>
      </c>
      <c r="E5" s="848"/>
      <c r="F5" s="848"/>
      <c r="G5" s="848"/>
      <c r="H5" s="848"/>
      <c r="I5" s="848"/>
      <c r="J5" s="848"/>
      <c r="K5" s="848"/>
      <c r="L5" s="848"/>
      <c r="M5" s="848"/>
      <c r="N5" s="848"/>
      <c r="O5" s="848"/>
      <c r="P5" s="848"/>
      <c r="Q5" s="848"/>
      <c r="R5" s="848"/>
      <c r="S5" s="848"/>
      <c r="T5" s="848"/>
      <c r="U5" s="848"/>
      <c r="V5" s="224"/>
      <c r="X5" s="780"/>
    </row>
    <row r="6" spans="1:24" ht="13.8">
      <c r="A6" s="214"/>
      <c r="B6" s="222"/>
      <c r="C6" s="214"/>
      <c r="D6" s="89"/>
      <c r="E6" s="89"/>
      <c r="F6" s="89"/>
      <c r="G6" s="89"/>
      <c r="H6" s="225"/>
      <c r="I6" s="225"/>
      <c r="J6" s="215"/>
      <c r="K6" s="214"/>
      <c r="L6" s="214"/>
      <c r="M6" s="214"/>
      <c r="N6" s="214"/>
      <c r="O6" s="214"/>
      <c r="P6" s="214"/>
      <c r="Q6" s="218"/>
      <c r="T6" s="214"/>
      <c r="U6" s="214"/>
      <c r="V6" s="224"/>
      <c r="X6" s="780"/>
    </row>
    <row r="7" spans="1:24" ht="21">
      <c r="A7" s="214"/>
      <c r="B7" s="222"/>
      <c r="C7" s="214"/>
      <c r="D7" s="782" t="s">
        <v>466</v>
      </c>
      <c r="E7" s="782"/>
      <c r="F7" s="782"/>
      <c r="G7" s="782"/>
      <c r="H7" s="782"/>
      <c r="I7" s="782"/>
      <c r="J7" s="782"/>
      <c r="K7" s="782"/>
      <c r="L7" s="782"/>
      <c r="M7" s="782"/>
      <c r="N7" s="782"/>
      <c r="O7" s="782"/>
      <c r="P7" s="782"/>
      <c r="Q7" s="782"/>
      <c r="R7" s="782"/>
      <c r="S7" s="782"/>
      <c r="T7" s="782"/>
      <c r="U7" s="782"/>
      <c r="V7" s="224"/>
      <c r="X7" s="780"/>
    </row>
    <row r="8" spans="1:24">
      <c r="A8" s="214"/>
      <c r="B8" s="222"/>
      <c r="C8" s="214"/>
      <c r="D8" s="223"/>
      <c r="E8" s="213"/>
      <c r="F8" s="213"/>
      <c r="G8" s="214"/>
      <c r="H8" s="213"/>
      <c r="I8" s="213"/>
      <c r="J8" s="215"/>
      <c r="K8" s="214"/>
      <c r="L8" s="214"/>
      <c r="M8" s="214"/>
      <c r="N8" s="214"/>
      <c r="O8" s="214"/>
      <c r="P8" s="214"/>
      <c r="Q8" s="218"/>
      <c r="T8" s="214"/>
      <c r="U8" s="214"/>
      <c r="V8" s="224"/>
      <c r="X8" s="780"/>
    </row>
    <row r="9" spans="1:24">
      <c r="A9" s="214"/>
      <c r="B9" s="222"/>
      <c r="C9" s="214"/>
      <c r="D9" s="223"/>
      <c r="E9" s="213"/>
      <c r="F9" s="213"/>
      <c r="G9" s="214"/>
      <c r="H9" s="213"/>
      <c r="I9" s="213"/>
      <c r="J9" s="215"/>
      <c r="K9" s="214"/>
      <c r="L9" s="214"/>
      <c r="M9" s="214"/>
      <c r="N9" s="214"/>
      <c r="O9" s="214"/>
      <c r="P9" s="214"/>
      <c r="Q9" s="218"/>
      <c r="T9" s="214"/>
      <c r="U9" s="214"/>
      <c r="V9" s="224"/>
      <c r="X9" s="780"/>
    </row>
    <row r="10" spans="1:24" ht="15.6">
      <c r="A10" s="214"/>
      <c r="B10" s="222"/>
      <c r="C10" s="214"/>
      <c r="D10" s="783" t="s">
        <v>157</v>
      </c>
      <c r="E10" s="783"/>
      <c r="F10" s="783"/>
      <c r="G10" s="783"/>
      <c r="H10" s="783"/>
      <c r="I10" s="213"/>
      <c r="J10" s="215"/>
      <c r="K10" s="214"/>
      <c r="L10" s="214"/>
      <c r="M10" s="214"/>
      <c r="N10" s="214"/>
      <c r="O10" s="214"/>
      <c r="P10" s="214"/>
      <c r="Q10" s="218"/>
      <c r="T10" s="214"/>
      <c r="U10" s="214"/>
      <c r="V10" s="224"/>
      <c r="X10" s="780"/>
    </row>
    <row r="11" spans="1:24" ht="15.6">
      <c r="A11" s="214"/>
      <c r="B11" s="222"/>
      <c r="C11" s="214"/>
      <c r="D11" s="226" t="s">
        <v>158</v>
      </c>
      <c r="E11" s="842"/>
      <c r="F11" s="842"/>
      <c r="G11" s="842"/>
      <c r="H11" s="842"/>
      <c r="I11" s="213"/>
      <c r="J11" s="215"/>
      <c r="K11" s="214"/>
      <c r="L11" s="214"/>
      <c r="M11" s="214"/>
      <c r="N11" s="214"/>
      <c r="O11" s="214"/>
      <c r="P11" s="214"/>
      <c r="Q11" s="218"/>
      <c r="T11" s="214"/>
      <c r="U11" s="214"/>
      <c r="V11" s="224"/>
      <c r="X11" s="780"/>
    </row>
    <row r="12" spans="1:24" ht="16.2" thickBot="1">
      <c r="A12" s="214"/>
      <c r="B12" s="222"/>
      <c r="C12" s="214"/>
      <c r="D12" s="226" t="s">
        <v>160</v>
      </c>
      <c r="E12" s="842"/>
      <c r="F12" s="842"/>
      <c r="G12" s="842"/>
      <c r="H12" s="842"/>
      <c r="I12" s="213"/>
      <c r="J12" s="215"/>
      <c r="K12" s="214"/>
      <c r="L12" s="214"/>
      <c r="M12" s="214"/>
      <c r="N12" s="214"/>
      <c r="O12" s="214"/>
      <c r="P12" s="214"/>
      <c r="Q12" s="218"/>
      <c r="T12" s="214"/>
      <c r="U12" s="214"/>
      <c r="V12" s="224"/>
      <c r="X12" s="781"/>
    </row>
    <row r="13" spans="1:24" ht="15.6">
      <c r="A13" s="214"/>
      <c r="B13" s="222"/>
      <c r="C13" s="214"/>
      <c r="D13" s="90" t="s">
        <v>159</v>
      </c>
      <c r="E13" s="842"/>
      <c r="F13" s="842"/>
      <c r="G13" s="842"/>
      <c r="H13" s="842"/>
      <c r="I13" s="213"/>
      <c r="J13" s="215"/>
      <c r="K13" s="214"/>
      <c r="L13" s="214"/>
      <c r="M13" s="214"/>
      <c r="N13" s="214"/>
      <c r="O13" s="214"/>
      <c r="P13" s="214"/>
      <c r="Q13" s="218"/>
      <c r="T13" s="214"/>
      <c r="U13" s="214"/>
      <c r="V13" s="224"/>
    </row>
    <row r="14" spans="1:24" ht="13.8" thickBot="1">
      <c r="A14" s="214"/>
      <c r="B14" s="227"/>
      <c r="C14" s="228"/>
      <c r="D14" s="229"/>
      <c r="E14" s="230"/>
      <c r="F14" s="230"/>
      <c r="G14" s="228"/>
      <c r="H14" s="230"/>
      <c r="I14" s="230"/>
      <c r="J14" s="231"/>
      <c r="K14" s="228"/>
      <c r="L14" s="228"/>
      <c r="M14" s="228"/>
      <c r="N14" s="228"/>
      <c r="O14" s="228"/>
      <c r="P14" s="228"/>
      <c r="Q14" s="232"/>
      <c r="R14" s="232"/>
      <c r="S14" s="232"/>
      <c r="T14" s="228"/>
      <c r="U14" s="228"/>
      <c r="V14" s="233"/>
    </row>
    <row r="15" spans="1:24" ht="13.8" thickBot="1">
      <c r="A15" s="214"/>
      <c r="B15" s="214"/>
      <c r="C15" s="214"/>
      <c r="D15" s="223"/>
      <c r="E15" s="213"/>
      <c r="F15" s="213"/>
      <c r="G15" s="214"/>
      <c r="H15" s="213"/>
      <c r="I15" s="213"/>
      <c r="J15" s="215"/>
      <c r="K15" s="214"/>
      <c r="L15" s="214"/>
      <c r="V15" s="218"/>
    </row>
    <row r="16" spans="1:24" ht="13.8" thickBot="1">
      <c r="A16" s="214"/>
      <c r="B16" s="219"/>
      <c r="C16" s="220"/>
      <c r="D16" s="234"/>
      <c r="E16" s="235"/>
      <c r="F16" s="235"/>
      <c r="G16" s="220"/>
      <c r="H16" s="235"/>
      <c r="I16" s="235"/>
      <c r="J16" s="236"/>
      <c r="K16" s="237"/>
      <c r="L16" s="214"/>
      <c r="M16" s="219"/>
      <c r="N16" s="220"/>
      <c r="O16" s="220"/>
      <c r="P16" s="220"/>
      <c r="Q16" s="221"/>
      <c r="S16" s="238"/>
      <c r="T16" s="220"/>
      <c r="U16" s="220"/>
      <c r="V16" s="221"/>
    </row>
    <row r="17" spans="1:24" ht="111.75" customHeight="1">
      <c r="A17" s="214"/>
      <c r="B17" s="222"/>
      <c r="C17" s="785" t="s">
        <v>385</v>
      </c>
      <c r="D17" s="785"/>
      <c r="E17" s="785"/>
      <c r="F17" s="785"/>
      <c r="G17" s="785"/>
      <c r="H17" s="785"/>
      <c r="I17" s="785"/>
      <c r="J17" s="785"/>
      <c r="K17" s="239"/>
      <c r="L17" s="214"/>
      <c r="M17" s="222"/>
      <c r="N17" s="812" t="s">
        <v>268</v>
      </c>
      <c r="O17" s="812"/>
      <c r="P17" s="812"/>
      <c r="Q17" s="240"/>
      <c r="R17" s="241"/>
      <c r="S17" s="242"/>
      <c r="T17" s="785" t="s">
        <v>361</v>
      </c>
      <c r="U17" s="785"/>
      <c r="V17" s="224"/>
      <c r="X17" s="786" t="s">
        <v>405</v>
      </c>
    </row>
    <row r="18" spans="1:24" ht="13.8" thickBot="1">
      <c r="A18" s="214"/>
      <c r="B18" s="222"/>
      <c r="C18" s="214"/>
      <c r="D18" s="223"/>
      <c r="E18" s="213"/>
      <c r="F18" s="213"/>
      <c r="G18" s="214"/>
      <c r="H18" s="213"/>
      <c r="I18" s="213"/>
      <c r="J18" s="215"/>
      <c r="K18" s="239"/>
      <c r="M18" s="222"/>
      <c r="N18" s="214"/>
      <c r="O18" s="223"/>
      <c r="P18" s="215"/>
      <c r="Q18" s="243"/>
      <c r="R18" s="244"/>
      <c r="S18" s="245"/>
      <c r="T18" s="214"/>
      <c r="U18" s="214"/>
      <c r="V18" s="224"/>
      <c r="X18" s="787"/>
    </row>
    <row r="19" spans="1:24" ht="15" customHeight="1" thickBot="1">
      <c r="A19" s="214"/>
      <c r="B19" s="222"/>
      <c r="C19" s="307"/>
      <c r="D19" s="308"/>
      <c r="E19" s="789" t="s">
        <v>156</v>
      </c>
      <c r="F19" s="790"/>
      <c r="G19" s="790"/>
      <c r="H19" s="790"/>
      <c r="I19" s="791"/>
      <c r="J19" s="310"/>
      <c r="K19" s="239"/>
      <c r="M19" s="222"/>
      <c r="N19" s="214"/>
      <c r="O19" s="223"/>
      <c r="P19" s="215"/>
      <c r="Q19" s="243"/>
      <c r="R19" s="244"/>
      <c r="S19" s="245"/>
      <c r="T19" s="214"/>
      <c r="U19" s="214"/>
      <c r="V19" s="224"/>
      <c r="X19" s="787"/>
    </row>
    <row r="20" spans="1:24" s="246" customFormat="1" ht="93.75" customHeight="1" thickBot="1">
      <c r="B20" s="247"/>
      <c r="C20" s="311"/>
      <c r="D20" s="312" t="s">
        <v>155</v>
      </c>
      <c r="E20" s="313" t="s">
        <v>153</v>
      </c>
      <c r="F20" s="313" t="s">
        <v>154</v>
      </c>
      <c r="G20" s="314" t="s">
        <v>36</v>
      </c>
      <c r="H20" s="313" t="s">
        <v>346</v>
      </c>
      <c r="I20" s="315" t="s">
        <v>347</v>
      </c>
      <c r="J20" s="316" t="s">
        <v>16</v>
      </c>
      <c r="K20" s="249"/>
      <c r="M20" s="247"/>
      <c r="N20" s="248"/>
      <c r="O20" s="206" t="s">
        <v>155</v>
      </c>
      <c r="P20" s="207" t="s">
        <v>16</v>
      </c>
      <c r="Q20" s="91"/>
      <c r="R20" s="121"/>
      <c r="S20" s="122"/>
      <c r="T20" s="206" t="s">
        <v>196</v>
      </c>
      <c r="U20" s="207" t="s">
        <v>343</v>
      </c>
      <c r="V20" s="91"/>
      <c r="X20" s="787"/>
    </row>
    <row r="21" spans="1:24" s="250" customFormat="1" ht="54.75" customHeight="1">
      <c r="B21" s="251"/>
      <c r="C21" s="311"/>
      <c r="D21" s="317" t="s">
        <v>358</v>
      </c>
      <c r="E21" s="600"/>
      <c r="F21" s="600"/>
      <c r="G21" s="601"/>
      <c r="H21" s="600"/>
      <c r="I21" s="600"/>
      <c r="J21" s="320">
        <f>SUM(E21:I21)</f>
        <v>0</v>
      </c>
      <c r="K21" s="254"/>
      <c r="M21" s="251"/>
      <c r="N21" s="252"/>
      <c r="O21" s="253" t="s">
        <v>348</v>
      </c>
      <c r="P21" s="604"/>
      <c r="Q21" s="92"/>
      <c r="R21" s="123"/>
      <c r="S21" s="124"/>
      <c r="T21" s="375">
        <f>P21-J21</f>
        <v>0</v>
      </c>
      <c r="U21" s="604"/>
      <c r="V21" s="92"/>
      <c r="X21" s="787"/>
    </row>
    <row r="22" spans="1:24" s="255" customFormat="1" ht="66.75" customHeight="1" thickBot="1">
      <c r="B22" s="256"/>
      <c r="C22" s="307"/>
      <c r="D22" s="321" t="s">
        <v>359</v>
      </c>
      <c r="E22" s="602"/>
      <c r="F22" s="602"/>
      <c r="G22" s="603"/>
      <c r="H22" s="602"/>
      <c r="I22" s="602"/>
      <c r="J22" s="324">
        <f>SUM(E22:I22)</f>
        <v>0</v>
      </c>
      <c r="K22" s="259"/>
      <c r="M22" s="256"/>
      <c r="N22" s="257"/>
      <c r="O22" s="258" t="s">
        <v>164</v>
      </c>
      <c r="P22" s="605"/>
      <c r="Q22" s="92"/>
      <c r="R22" s="123"/>
      <c r="S22" s="124"/>
      <c r="T22" s="378">
        <f>P22-J22</f>
        <v>0</v>
      </c>
      <c r="U22" s="605"/>
      <c r="V22" s="92"/>
      <c r="X22" s="787"/>
    </row>
    <row r="23" spans="1:24" ht="15.6">
      <c r="B23" s="222"/>
      <c r="C23" s="307"/>
      <c r="D23" s="308"/>
      <c r="E23" s="309"/>
      <c r="F23" s="309"/>
      <c r="G23" s="307"/>
      <c r="H23" s="309"/>
      <c r="I23" s="309"/>
      <c r="J23" s="310"/>
      <c r="K23" s="239"/>
      <c r="M23" s="222"/>
      <c r="N23" s="214"/>
      <c r="O23" s="223"/>
      <c r="P23" s="215"/>
      <c r="Q23" s="243"/>
      <c r="R23" s="244"/>
      <c r="S23" s="245"/>
      <c r="T23" s="218"/>
      <c r="U23" s="214"/>
      <c r="V23" s="224"/>
      <c r="X23" s="787"/>
    </row>
    <row r="24" spans="1:24" s="246" customFormat="1" ht="16.5" customHeight="1" thickBot="1">
      <c r="B24" s="247"/>
      <c r="C24" s="307"/>
      <c r="D24" s="308"/>
      <c r="E24" s="309"/>
      <c r="F24" s="309"/>
      <c r="G24" s="307"/>
      <c r="H24" s="309"/>
      <c r="I24" s="309"/>
      <c r="J24" s="310"/>
      <c r="K24" s="249"/>
      <c r="M24" s="247"/>
      <c r="N24" s="248"/>
      <c r="O24" s="260"/>
      <c r="P24" s="261"/>
      <c r="Q24" s="262"/>
      <c r="R24" s="263"/>
      <c r="S24" s="264"/>
      <c r="T24" s="265"/>
      <c r="U24" s="248"/>
      <c r="V24" s="266"/>
      <c r="X24" s="787"/>
    </row>
    <row r="25" spans="1:24" s="267" customFormat="1" ht="16.2" thickBot="1">
      <c r="B25" s="268"/>
      <c r="C25" s="311"/>
      <c r="D25" s="325"/>
      <c r="E25" s="814" t="s">
        <v>156</v>
      </c>
      <c r="F25" s="815"/>
      <c r="G25" s="815"/>
      <c r="H25" s="815"/>
      <c r="I25" s="816"/>
      <c r="J25" s="326"/>
      <c r="K25" s="269"/>
      <c r="M25" s="268"/>
      <c r="Q25" s="125"/>
      <c r="R25" s="126"/>
      <c r="S25" s="127"/>
      <c r="V25" s="91"/>
      <c r="X25" s="787"/>
    </row>
    <row r="26" spans="1:24" s="270" customFormat="1" ht="99" customHeight="1" thickBot="1">
      <c r="B26" s="271"/>
      <c r="C26" s="794"/>
      <c r="D26" s="795"/>
      <c r="E26" s="314" t="s">
        <v>153</v>
      </c>
      <c r="F26" s="313" t="s">
        <v>154</v>
      </c>
      <c r="G26" s="313" t="s">
        <v>36</v>
      </c>
      <c r="H26" s="313" t="s">
        <v>346</v>
      </c>
      <c r="I26" s="315" t="s">
        <v>347</v>
      </c>
      <c r="J26" s="316" t="s">
        <v>16</v>
      </c>
      <c r="K26" s="272"/>
      <c r="M26" s="271"/>
      <c r="N26" s="792"/>
      <c r="O26" s="793"/>
      <c r="P26" s="370" t="s">
        <v>16</v>
      </c>
      <c r="Q26" s="92"/>
      <c r="R26" s="123"/>
      <c r="S26" s="124"/>
      <c r="T26" s="381" t="s">
        <v>196</v>
      </c>
      <c r="U26" s="382" t="s">
        <v>231</v>
      </c>
      <c r="V26" s="92"/>
      <c r="X26" s="787"/>
    </row>
    <row r="27" spans="1:24" s="273" customFormat="1" ht="46.5" customHeight="1" thickBot="1">
      <c r="B27" s="274"/>
      <c r="C27" s="817" t="s">
        <v>349</v>
      </c>
      <c r="D27" s="818"/>
      <c r="E27" s="615"/>
      <c r="F27" s="616"/>
      <c r="G27" s="617"/>
      <c r="H27" s="616"/>
      <c r="I27" s="616"/>
      <c r="J27" s="330">
        <f t="shared" ref="J27" si="0">SUM(E27:I27)</f>
        <v>0</v>
      </c>
      <c r="K27" s="266"/>
      <c r="M27" s="274"/>
      <c r="N27" s="796" t="s">
        <v>172</v>
      </c>
      <c r="O27" s="797"/>
      <c r="P27" s="612"/>
      <c r="Q27" s="92"/>
      <c r="R27" s="123"/>
      <c r="S27" s="124"/>
      <c r="T27" s="383">
        <f t="shared" ref="T27:T33" si="1">P27-J27</f>
        <v>0</v>
      </c>
      <c r="U27" s="606"/>
      <c r="V27" s="92"/>
      <c r="X27" s="787"/>
    </row>
    <row r="28" spans="1:24" s="277" customFormat="1" ht="51" customHeight="1">
      <c r="B28" s="274"/>
      <c r="C28" s="819" t="s">
        <v>171</v>
      </c>
      <c r="D28" s="331" t="s">
        <v>173</v>
      </c>
      <c r="E28" s="618"/>
      <c r="F28" s="618"/>
      <c r="G28" s="619"/>
      <c r="H28" s="618"/>
      <c r="I28" s="618"/>
      <c r="J28" s="334">
        <f>SUM(E28:I28)</f>
        <v>0</v>
      </c>
      <c r="K28" s="278"/>
      <c r="M28" s="274"/>
      <c r="N28" s="827" t="s">
        <v>171</v>
      </c>
      <c r="O28" s="275" t="s">
        <v>173</v>
      </c>
      <c r="P28" s="613"/>
      <c r="Q28" s="92"/>
      <c r="R28" s="123"/>
      <c r="S28" s="124"/>
      <c r="T28" s="380">
        <f t="shared" si="1"/>
        <v>0</v>
      </c>
      <c r="U28" s="607"/>
      <c r="V28" s="92"/>
      <c r="X28" s="787"/>
    </row>
    <row r="29" spans="1:24" s="277" customFormat="1" ht="53.25" customHeight="1">
      <c r="B29" s="274"/>
      <c r="C29" s="820"/>
      <c r="D29" s="335" t="s">
        <v>174</v>
      </c>
      <c r="E29" s="600"/>
      <c r="F29" s="600"/>
      <c r="G29" s="601"/>
      <c r="H29" s="600"/>
      <c r="I29" s="600"/>
      <c r="J29" s="320">
        <f t="shared" ref="J29:J31" si="2">SUM(E29:I29)</f>
        <v>0</v>
      </c>
      <c r="K29" s="278"/>
      <c r="M29" s="274"/>
      <c r="N29" s="828"/>
      <c r="O29" s="276" t="s">
        <v>174</v>
      </c>
      <c r="P29" s="604"/>
      <c r="Q29" s="92"/>
      <c r="R29" s="123"/>
      <c r="S29" s="124"/>
      <c r="T29" s="375">
        <f t="shared" si="1"/>
        <v>0</v>
      </c>
      <c r="U29" s="604"/>
      <c r="V29" s="92"/>
      <c r="X29" s="787"/>
    </row>
    <row r="30" spans="1:24" s="277" customFormat="1" ht="40.5" customHeight="1">
      <c r="B30" s="274"/>
      <c r="C30" s="820"/>
      <c r="D30" s="335" t="s">
        <v>175</v>
      </c>
      <c r="E30" s="600"/>
      <c r="F30" s="600"/>
      <c r="G30" s="601"/>
      <c r="H30" s="600"/>
      <c r="I30" s="600"/>
      <c r="J30" s="320">
        <f t="shared" si="2"/>
        <v>0</v>
      </c>
      <c r="K30" s="278"/>
      <c r="M30" s="274"/>
      <c r="N30" s="828"/>
      <c r="O30" s="276" t="s">
        <v>175</v>
      </c>
      <c r="P30" s="604"/>
      <c r="Q30" s="92"/>
      <c r="R30" s="123"/>
      <c r="S30" s="124"/>
      <c r="T30" s="375">
        <f t="shared" si="1"/>
        <v>0</v>
      </c>
      <c r="U30" s="604"/>
      <c r="V30" s="92"/>
      <c r="X30" s="787"/>
    </row>
    <row r="31" spans="1:24" s="277" customFormat="1" ht="42.75" customHeight="1">
      <c r="B31" s="274"/>
      <c r="C31" s="820"/>
      <c r="D31" s="336" t="s">
        <v>176</v>
      </c>
      <c r="E31" s="600"/>
      <c r="F31" s="600"/>
      <c r="G31" s="601"/>
      <c r="H31" s="600"/>
      <c r="I31" s="600"/>
      <c r="J31" s="320">
        <f t="shared" si="2"/>
        <v>0</v>
      </c>
      <c r="K31" s="278"/>
      <c r="M31" s="274"/>
      <c r="N31" s="828"/>
      <c r="O31" s="279" t="s">
        <v>176</v>
      </c>
      <c r="P31" s="604"/>
      <c r="Q31" s="92"/>
      <c r="R31" s="123"/>
      <c r="S31" s="124"/>
      <c r="T31" s="375">
        <f t="shared" si="1"/>
        <v>0</v>
      </c>
      <c r="U31" s="604"/>
      <c r="V31" s="92"/>
      <c r="X31" s="787"/>
    </row>
    <row r="32" spans="1:24" s="277" customFormat="1" ht="34.5" customHeight="1" thickBot="1">
      <c r="B32" s="274"/>
      <c r="C32" s="821"/>
      <c r="D32" s="337" t="s">
        <v>177</v>
      </c>
      <c r="E32" s="338">
        <f t="shared" ref="E32:J32" si="3">SUM(E28:E31)</f>
        <v>0</v>
      </c>
      <c r="F32" s="338">
        <f t="shared" si="3"/>
        <v>0</v>
      </c>
      <c r="G32" s="338">
        <f t="shared" si="3"/>
        <v>0</v>
      </c>
      <c r="H32" s="338">
        <f t="shared" si="3"/>
        <v>0</v>
      </c>
      <c r="I32" s="338">
        <f t="shared" si="3"/>
        <v>0</v>
      </c>
      <c r="J32" s="339">
        <f t="shared" si="3"/>
        <v>0</v>
      </c>
      <c r="K32" s="278"/>
      <c r="M32" s="274"/>
      <c r="N32" s="829"/>
      <c r="O32" s="374" t="s">
        <v>177</v>
      </c>
      <c r="P32" s="201">
        <f>SUM(P28:P31)</f>
        <v>0</v>
      </c>
      <c r="Q32" s="93"/>
      <c r="R32" s="128"/>
      <c r="S32" s="129"/>
      <c r="T32" s="378">
        <f t="shared" si="1"/>
        <v>0</v>
      </c>
      <c r="U32" s="605"/>
      <c r="V32" s="93"/>
      <c r="X32" s="787"/>
    </row>
    <row r="33" spans="2:26" s="277" customFormat="1" ht="34.5" customHeight="1">
      <c r="B33" s="274"/>
      <c r="C33" s="822" t="s">
        <v>179</v>
      </c>
      <c r="D33" s="340" t="s">
        <v>204</v>
      </c>
      <c r="E33" s="341">
        <f t="shared" ref="E33:J33" si="4">(E27-E32)</f>
        <v>0</v>
      </c>
      <c r="F33" s="341">
        <f t="shared" si="4"/>
        <v>0</v>
      </c>
      <c r="G33" s="341">
        <f t="shared" si="4"/>
        <v>0</v>
      </c>
      <c r="H33" s="341">
        <f t="shared" si="4"/>
        <v>0</v>
      </c>
      <c r="I33" s="341">
        <f t="shared" si="4"/>
        <v>0</v>
      </c>
      <c r="J33" s="342">
        <f t="shared" si="4"/>
        <v>0</v>
      </c>
      <c r="K33" s="278"/>
      <c r="M33" s="274"/>
      <c r="N33" s="825" t="s">
        <v>179</v>
      </c>
      <c r="O33" s="163" t="s">
        <v>169</v>
      </c>
      <c r="P33" s="202">
        <f>(P27-P32)</f>
        <v>0</v>
      </c>
      <c r="Q33" s="94"/>
      <c r="R33" s="130"/>
      <c r="S33" s="131"/>
      <c r="T33" s="380">
        <f t="shared" si="1"/>
        <v>0</v>
      </c>
      <c r="U33" s="608"/>
      <c r="V33" s="94"/>
      <c r="X33" s="787"/>
    </row>
    <row r="34" spans="2:26" s="277" customFormat="1" ht="35.25" customHeight="1">
      <c r="B34" s="274"/>
      <c r="C34" s="823"/>
      <c r="D34" s="343" t="s">
        <v>170</v>
      </c>
      <c r="E34" s="344" t="e">
        <f t="shared" ref="E34:J34" si="5">E33/E27</f>
        <v>#DIV/0!</v>
      </c>
      <c r="F34" s="344" t="e">
        <f t="shared" si="5"/>
        <v>#DIV/0!</v>
      </c>
      <c r="G34" s="344" t="e">
        <f t="shared" si="5"/>
        <v>#DIV/0!</v>
      </c>
      <c r="H34" s="344" t="e">
        <f t="shared" si="5"/>
        <v>#DIV/0!</v>
      </c>
      <c r="I34" s="344" t="e">
        <f t="shared" si="5"/>
        <v>#DIV/0!</v>
      </c>
      <c r="J34" s="345" t="e">
        <f t="shared" si="5"/>
        <v>#DIV/0!</v>
      </c>
      <c r="K34" s="278"/>
      <c r="M34" s="274"/>
      <c r="N34" s="825"/>
      <c r="O34" s="164" t="s">
        <v>170</v>
      </c>
      <c r="P34" s="203" t="e">
        <f>P33/P27</f>
        <v>#DIV/0!</v>
      </c>
      <c r="Q34" s="165"/>
      <c r="R34" s="166"/>
      <c r="S34" s="167"/>
      <c r="T34" s="375" t="e">
        <f>P34-J33</f>
        <v>#DIV/0!</v>
      </c>
      <c r="U34" s="609"/>
      <c r="V34" s="165"/>
      <c r="X34" s="787"/>
      <c r="Z34" s="280"/>
    </row>
    <row r="35" spans="2:26" s="277" customFormat="1" ht="35.25" customHeight="1">
      <c r="B35" s="274"/>
      <c r="C35" s="823"/>
      <c r="D35" s="343" t="s">
        <v>178</v>
      </c>
      <c r="E35" s="346" t="e">
        <f t="shared" ref="E35:J35" si="6">E33/E22</f>
        <v>#DIV/0!</v>
      </c>
      <c r="F35" s="346" t="e">
        <f t="shared" si="6"/>
        <v>#DIV/0!</v>
      </c>
      <c r="G35" s="346" t="e">
        <f t="shared" si="6"/>
        <v>#DIV/0!</v>
      </c>
      <c r="H35" s="346" t="e">
        <f t="shared" si="6"/>
        <v>#DIV/0!</v>
      </c>
      <c r="I35" s="346" t="e">
        <f t="shared" si="6"/>
        <v>#DIV/0!</v>
      </c>
      <c r="J35" s="347" t="e">
        <f t="shared" si="6"/>
        <v>#DIV/0!</v>
      </c>
      <c r="K35" s="278"/>
      <c r="M35" s="274"/>
      <c r="N35" s="825"/>
      <c r="O35" s="164" t="s">
        <v>178</v>
      </c>
      <c r="P35" s="204" t="e">
        <f>P33/P22</f>
        <v>#DIV/0!</v>
      </c>
      <c r="Q35" s="165"/>
      <c r="R35" s="166"/>
      <c r="S35" s="167"/>
      <c r="T35" s="375" t="e">
        <f>P35-J34</f>
        <v>#DIV/0!</v>
      </c>
      <c r="U35" s="610"/>
      <c r="V35" s="165"/>
      <c r="X35" s="787"/>
      <c r="Z35" s="280"/>
    </row>
    <row r="36" spans="2:26" s="277" customFormat="1" ht="35.25" customHeight="1">
      <c r="B36" s="274"/>
      <c r="C36" s="824"/>
      <c r="D36" s="343" t="s">
        <v>344</v>
      </c>
      <c r="E36" s="348" t="e">
        <f t="shared" ref="E36:J36" si="7">+E33/E21</f>
        <v>#DIV/0!</v>
      </c>
      <c r="F36" s="348" t="e">
        <f t="shared" si="7"/>
        <v>#DIV/0!</v>
      </c>
      <c r="G36" s="348" t="e">
        <f t="shared" si="7"/>
        <v>#DIV/0!</v>
      </c>
      <c r="H36" s="348" t="e">
        <f t="shared" si="7"/>
        <v>#DIV/0!</v>
      </c>
      <c r="I36" s="348" t="e">
        <f t="shared" si="7"/>
        <v>#DIV/0!</v>
      </c>
      <c r="J36" s="348" t="e">
        <f t="shared" si="7"/>
        <v>#DIV/0!</v>
      </c>
      <c r="K36" s="278"/>
      <c r="M36" s="274"/>
      <c r="N36" s="826"/>
      <c r="O36" s="282" t="s">
        <v>345</v>
      </c>
      <c r="P36" s="281" t="e">
        <f>+P33/P21</f>
        <v>#DIV/0!</v>
      </c>
      <c r="Q36" s="165"/>
      <c r="R36" s="166"/>
      <c r="S36" s="167"/>
      <c r="T36" s="375" t="e">
        <f>P36-J35</f>
        <v>#DIV/0!</v>
      </c>
      <c r="U36" s="610"/>
      <c r="V36" s="165"/>
      <c r="X36" s="787"/>
    </row>
    <row r="37" spans="2:26" s="286" customFormat="1" ht="38.25" customHeight="1" thickBot="1">
      <c r="B37" s="283"/>
      <c r="C37" s="831" t="s">
        <v>197</v>
      </c>
      <c r="D37" s="832"/>
      <c r="E37" s="349" t="e">
        <f t="shared" ref="E37:J37" si="8">E27/E22</f>
        <v>#DIV/0!</v>
      </c>
      <c r="F37" s="349" t="e">
        <f t="shared" si="8"/>
        <v>#DIV/0!</v>
      </c>
      <c r="G37" s="349" t="e">
        <f t="shared" si="8"/>
        <v>#DIV/0!</v>
      </c>
      <c r="H37" s="349" t="e">
        <f t="shared" si="8"/>
        <v>#DIV/0!</v>
      </c>
      <c r="I37" s="349" t="e">
        <f t="shared" si="8"/>
        <v>#DIV/0!</v>
      </c>
      <c r="J37" s="350" t="e">
        <f t="shared" si="8"/>
        <v>#DIV/0!</v>
      </c>
      <c r="K37" s="285"/>
      <c r="M37" s="283"/>
      <c r="N37" s="798" t="s">
        <v>197</v>
      </c>
      <c r="O37" s="799"/>
      <c r="P37" s="205" t="e">
        <f>P27/P22</f>
        <v>#DIV/0!</v>
      </c>
      <c r="Q37" s="243"/>
      <c r="R37" s="244"/>
      <c r="S37" s="245"/>
      <c r="T37" s="378" t="e">
        <f>P37-J36</f>
        <v>#DIV/0!</v>
      </c>
      <c r="U37" s="611"/>
      <c r="V37" s="288"/>
      <c r="X37" s="787"/>
    </row>
    <row r="38" spans="2:26" s="286" customFormat="1" ht="20.25" customHeight="1" thickBot="1">
      <c r="B38" s="283"/>
      <c r="C38" s="351"/>
      <c r="D38" s="352"/>
      <c r="E38" s="353"/>
      <c r="F38" s="353"/>
      <c r="G38" s="354"/>
      <c r="H38" s="353"/>
      <c r="I38" s="353"/>
      <c r="J38" s="310"/>
      <c r="K38" s="285"/>
      <c r="M38" s="283"/>
      <c r="N38" s="803" t="s">
        <v>226</v>
      </c>
      <c r="O38" s="804"/>
      <c r="P38" s="843"/>
      <c r="Q38" s="243"/>
      <c r="R38" s="244"/>
      <c r="S38" s="245"/>
      <c r="T38" s="284"/>
      <c r="U38" s="284"/>
      <c r="V38" s="288"/>
      <c r="X38" s="787"/>
    </row>
    <row r="39" spans="2:26" s="286" customFormat="1" ht="39" customHeight="1" thickBot="1">
      <c r="B39" s="283"/>
      <c r="C39" s="833" t="s">
        <v>350</v>
      </c>
      <c r="D39" s="355" t="s">
        <v>256</v>
      </c>
      <c r="E39" s="356" t="e">
        <f>E31/$J$27</f>
        <v>#DIV/0!</v>
      </c>
      <c r="F39" s="356" t="e">
        <f t="shared" ref="F39:J39" si="9">F31/$J$27</f>
        <v>#DIV/0!</v>
      </c>
      <c r="G39" s="356" t="e">
        <f t="shared" si="9"/>
        <v>#DIV/0!</v>
      </c>
      <c r="H39" s="356" t="e">
        <f t="shared" si="9"/>
        <v>#DIV/0!</v>
      </c>
      <c r="I39" s="356" t="e">
        <f t="shared" si="9"/>
        <v>#DIV/0!</v>
      </c>
      <c r="J39" s="357" t="e">
        <f t="shared" si="9"/>
        <v>#DIV/0!</v>
      </c>
      <c r="K39" s="285"/>
      <c r="M39" s="283"/>
      <c r="N39" s="805"/>
      <c r="O39" s="806"/>
      <c r="P39" s="844"/>
      <c r="Q39" s="243"/>
      <c r="R39" s="244"/>
      <c r="S39" s="245"/>
      <c r="T39" s="284"/>
      <c r="U39" s="284"/>
      <c r="V39" s="288"/>
      <c r="X39" s="787"/>
    </row>
    <row r="40" spans="2:26" s="270" customFormat="1" ht="132" customHeight="1" thickBot="1">
      <c r="B40" s="289"/>
      <c r="C40" s="834"/>
      <c r="D40" s="358" t="s">
        <v>351</v>
      </c>
      <c r="E40" s="845"/>
      <c r="F40" s="846"/>
      <c r="G40" s="846"/>
      <c r="H40" s="846"/>
      <c r="I40" s="846"/>
      <c r="J40" s="847"/>
      <c r="K40" s="290"/>
      <c r="M40" s="271"/>
      <c r="N40" s="803" t="s">
        <v>369</v>
      </c>
      <c r="O40" s="804"/>
      <c r="P40" s="843"/>
      <c r="Q40" s="278"/>
      <c r="R40" s="294"/>
      <c r="S40" s="274"/>
      <c r="T40" s="287"/>
      <c r="U40" s="287"/>
      <c r="V40" s="278"/>
      <c r="X40" s="788"/>
    </row>
    <row r="41" spans="2:26" s="286" customFormat="1" ht="16.2" thickBot="1">
      <c r="C41" s="351"/>
      <c r="D41" s="352"/>
      <c r="E41" s="353"/>
      <c r="F41" s="353"/>
      <c r="G41" s="354"/>
      <c r="H41" s="353"/>
      <c r="I41" s="353"/>
      <c r="J41" s="310"/>
      <c r="M41" s="283"/>
      <c r="N41" s="805"/>
      <c r="O41" s="806"/>
      <c r="P41" s="844"/>
      <c r="Q41" s="288"/>
      <c r="R41" s="300"/>
      <c r="S41" s="363"/>
      <c r="T41" s="284"/>
      <c r="U41" s="284"/>
      <c r="V41" s="288"/>
    </row>
    <row r="42" spans="2:26" s="286" customFormat="1" ht="96.75" customHeight="1">
      <c r="C42" s="809" t="s">
        <v>352</v>
      </c>
      <c r="D42" s="359" t="s">
        <v>353</v>
      </c>
      <c r="E42" s="360" t="s">
        <v>153</v>
      </c>
      <c r="F42" s="360" t="s">
        <v>154</v>
      </c>
      <c r="G42" s="360" t="s">
        <v>36</v>
      </c>
      <c r="H42" s="360" t="s">
        <v>346</v>
      </c>
      <c r="I42" s="360" t="s">
        <v>347</v>
      </c>
      <c r="J42" s="361" t="s">
        <v>16</v>
      </c>
      <c r="M42" s="283"/>
      <c r="N42" s="284"/>
      <c r="O42" s="284"/>
      <c r="P42" s="284"/>
      <c r="Q42" s="288"/>
      <c r="R42" s="300"/>
      <c r="S42" s="363"/>
      <c r="T42" s="284"/>
      <c r="U42" s="284"/>
      <c r="V42" s="288"/>
    </row>
    <row r="43" spans="2:26" s="270" customFormat="1" ht="29.25" customHeight="1">
      <c r="C43" s="810"/>
      <c r="D43" s="364" t="s">
        <v>354</v>
      </c>
      <c r="E43" s="365">
        <f>+E33</f>
        <v>0</v>
      </c>
      <c r="F43" s="365">
        <f t="shared" ref="F43:J43" si="10">+F33</f>
        <v>0</v>
      </c>
      <c r="G43" s="365">
        <f t="shared" si="10"/>
        <v>0</v>
      </c>
      <c r="H43" s="365">
        <f t="shared" si="10"/>
        <v>0</v>
      </c>
      <c r="I43" s="365">
        <f t="shared" si="10"/>
        <v>0</v>
      </c>
      <c r="J43" s="366">
        <f t="shared" si="10"/>
        <v>0</v>
      </c>
      <c r="M43" s="271"/>
      <c r="N43" s="287"/>
      <c r="O43" s="287"/>
      <c r="P43" s="287"/>
      <c r="Q43" s="278"/>
      <c r="R43" s="294"/>
      <c r="S43" s="274"/>
      <c r="T43" s="287"/>
      <c r="U43" s="287"/>
      <c r="V43" s="278"/>
    </row>
    <row r="44" spans="2:26" s="270" customFormat="1" ht="29.25" customHeight="1">
      <c r="C44" s="810"/>
      <c r="D44" s="364" t="s">
        <v>355</v>
      </c>
      <c r="E44" s="600"/>
      <c r="F44" s="600"/>
      <c r="G44" s="600"/>
      <c r="H44" s="600"/>
      <c r="I44" s="600"/>
      <c r="J44" s="614"/>
      <c r="M44" s="271"/>
      <c r="N44" s="287"/>
      <c r="O44" s="287"/>
      <c r="P44" s="287"/>
      <c r="Q44" s="278"/>
      <c r="R44" s="294"/>
      <c r="S44" s="274"/>
      <c r="T44" s="287"/>
      <c r="U44" s="287"/>
      <c r="V44" s="278"/>
    </row>
    <row r="45" spans="2:26" s="270" customFormat="1" ht="29.25" customHeight="1">
      <c r="C45" s="810"/>
      <c r="D45" s="364" t="s">
        <v>356</v>
      </c>
      <c r="E45" s="600"/>
      <c r="F45" s="600"/>
      <c r="G45" s="600"/>
      <c r="H45" s="600"/>
      <c r="I45" s="600"/>
      <c r="J45" s="614"/>
      <c r="M45" s="271"/>
      <c r="N45" s="287"/>
      <c r="O45" s="287"/>
      <c r="P45" s="287"/>
      <c r="Q45" s="278"/>
      <c r="R45" s="294"/>
      <c r="S45" s="274"/>
      <c r="T45" s="287"/>
      <c r="U45" s="287"/>
      <c r="V45" s="278"/>
    </row>
    <row r="46" spans="2:26" s="270" customFormat="1" ht="29.25" customHeight="1" thickBot="1">
      <c r="C46" s="811"/>
      <c r="D46" s="367" t="s">
        <v>357</v>
      </c>
      <c r="E46" s="368">
        <f>+E43-E44-E45</f>
        <v>0</v>
      </c>
      <c r="F46" s="368">
        <f t="shared" ref="F46:J46" si="11">+F43-F44-F45</f>
        <v>0</v>
      </c>
      <c r="G46" s="368">
        <f t="shared" si="11"/>
        <v>0</v>
      </c>
      <c r="H46" s="368">
        <f t="shared" si="11"/>
        <v>0</v>
      </c>
      <c r="I46" s="368">
        <f t="shared" si="11"/>
        <v>0</v>
      </c>
      <c r="J46" s="369">
        <f t="shared" si="11"/>
        <v>0</v>
      </c>
      <c r="M46" s="291"/>
      <c r="N46" s="292"/>
      <c r="O46" s="292"/>
      <c r="P46" s="292"/>
      <c r="Q46" s="293"/>
      <c r="R46" s="294"/>
      <c r="S46" s="295"/>
      <c r="T46" s="292"/>
      <c r="U46" s="292"/>
      <c r="V46" s="293"/>
    </row>
    <row r="47" spans="2:26" s="286" customFormat="1">
      <c r="D47" s="296"/>
      <c r="E47" s="297"/>
      <c r="F47" s="297"/>
      <c r="H47" s="297"/>
      <c r="I47" s="297"/>
      <c r="J47" s="298"/>
      <c r="Q47" s="299"/>
      <c r="R47" s="300"/>
      <c r="S47" s="300"/>
      <c r="V47" s="300"/>
    </row>
    <row r="48" spans="2:26" s="286" customFormat="1" ht="13.8">
      <c r="D48" s="301" t="s">
        <v>15</v>
      </c>
      <c r="E48" s="302"/>
      <c r="F48" s="302"/>
      <c r="G48" s="303"/>
      <c r="H48" s="302"/>
      <c r="I48" s="302"/>
      <c r="J48" s="304"/>
      <c r="Q48" s="299"/>
      <c r="R48" s="300"/>
      <c r="S48" s="300"/>
      <c r="V48" s="300"/>
    </row>
    <row r="49" spans="4:26" s="286" customFormat="1" ht="29.25" customHeight="1">
      <c r="D49" s="830" t="s">
        <v>406</v>
      </c>
      <c r="E49" s="830"/>
      <c r="F49" s="830"/>
      <c r="G49" s="830"/>
      <c r="H49" s="830"/>
      <c r="I49" s="830"/>
      <c r="J49" s="830"/>
      <c r="Q49" s="299"/>
      <c r="R49" s="300"/>
      <c r="S49" s="300"/>
      <c r="V49" s="299"/>
      <c r="Z49" s="280"/>
    </row>
    <row r="50" spans="4:26" s="286" customFormat="1" ht="27" customHeight="1">
      <c r="D50" s="775" t="s">
        <v>475</v>
      </c>
      <c r="E50" s="775"/>
      <c r="F50" s="775"/>
      <c r="G50" s="775"/>
      <c r="H50" s="775"/>
      <c r="I50" s="775"/>
      <c r="J50" s="775"/>
      <c r="Q50" s="299"/>
      <c r="R50" s="300"/>
      <c r="S50" s="300"/>
      <c r="V50" s="299"/>
      <c r="Z50" s="280"/>
    </row>
    <row r="51" spans="4:26" s="286" customFormat="1" ht="29.25" customHeight="1">
      <c r="D51" s="813" t="s">
        <v>467</v>
      </c>
      <c r="E51" s="813"/>
      <c r="F51" s="813"/>
      <c r="G51" s="813"/>
      <c r="H51" s="813"/>
      <c r="I51" s="813"/>
      <c r="J51" s="813"/>
      <c r="Q51" s="299"/>
      <c r="R51" s="300"/>
      <c r="S51" s="300"/>
      <c r="V51" s="299"/>
    </row>
    <row r="52" spans="4:26" ht="30.75" customHeight="1">
      <c r="D52" s="813" t="s">
        <v>228</v>
      </c>
      <c r="E52" s="813"/>
      <c r="F52" s="813"/>
      <c r="G52" s="813"/>
      <c r="H52" s="813"/>
      <c r="I52" s="813"/>
      <c r="J52" s="813"/>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E13:H13"/>
    <mergeCell ref="C17:J17"/>
    <mergeCell ref="N17:P17"/>
    <mergeCell ref="N27:O27"/>
    <mergeCell ref="C28:C32"/>
    <mergeCell ref="N28:N32"/>
    <mergeCell ref="C42:C46"/>
    <mergeCell ref="D49:J49"/>
    <mergeCell ref="D51:J51"/>
    <mergeCell ref="D52:J52"/>
    <mergeCell ref="N38:O3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dimension ref="A1:D51"/>
  <sheetViews>
    <sheetView showGridLines="0" view="pageBreakPreview" topLeftCell="A11" zoomScale="85" zoomScaleNormal="100" zoomScaleSheetLayoutView="85" workbookViewId="0">
      <selection activeCell="B24" sqref="B24"/>
    </sheetView>
  </sheetViews>
  <sheetFormatPr defaultColWidth="8.90625" defaultRowHeight="15"/>
  <cols>
    <col min="1" max="1" width="20.36328125" style="85" customWidth="1"/>
    <col min="2" max="2" width="74.08984375" style="85" customWidth="1"/>
    <col min="3" max="16384" width="8.90625" style="85"/>
  </cols>
  <sheetData>
    <row r="1" spans="1:2">
      <c r="A1" s="567" t="s">
        <v>189</v>
      </c>
    </row>
    <row r="3" spans="1:2">
      <c r="A3" s="849" t="s">
        <v>184</v>
      </c>
      <c r="B3" s="849"/>
    </row>
    <row r="4" spans="1:2">
      <c r="A4" s="849" t="s">
        <v>199</v>
      </c>
      <c r="B4" s="849"/>
    </row>
    <row r="6" spans="1:2" ht="27.6">
      <c r="A6" s="568" t="s">
        <v>390</v>
      </c>
      <c r="B6" s="566" t="s">
        <v>403</v>
      </c>
    </row>
    <row r="7" spans="1:2">
      <c r="A7" s="568" t="s">
        <v>276</v>
      </c>
      <c r="B7" s="566" t="s">
        <v>277</v>
      </c>
    </row>
    <row r="8" spans="1:2" ht="27.6">
      <c r="A8" s="568" t="s">
        <v>391</v>
      </c>
      <c r="B8" s="569" t="s">
        <v>278</v>
      </c>
    </row>
    <row r="9" spans="1:2" ht="27.6">
      <c r="A9" s="568" t="s">
        <v>392</v>
      </c>
      <c r="B9" s="569" t="s">
        <v>279</v>
      </c>
    </row>
    <row r="10" spans="1:2" ht="27.6">
      <c r="A10" s="568" t="s">
        <v>393</v>
      </c>
      <c r="B10" s="566" t="s">
        <v>280</v>
      </c>
    </row>
    <row r="11" spans="1:2">
      <c r="A11" s="570" t="s">
        <v>281</v>
      </c>
      <c r="B11" s="571" t="s">
        <v>282</v>
      </c>
    </row>
    <row r="12" spans="1:2" ht="27.6">
      <c r="A12" s="568" t="s">
        <v>394</v>
      </c>
      <c r="B12" s="566" t="s">
        <v>283</v>
      </c>
    </row>
    <row r="13" spans="1:2" ht="27.6">
      <c r="A13" s="568" t="s">
        <v>284</v>
      </c>
      <c r="B13" s="566" t="s">
        <v>285</v>
      </c>
    </row>
    <row r="14" spans="1:2" ht="27.6">
      <c r="A14" s="568" t="s">
        <v>286</v>
      </c>
      <c r="B14" s="566" t="s">
        <v>287</v>
      </c>
    </row>
    <row r="15" spans="1:2" ht="27.6">
      <c r="A15" s="568" t="s">
        <v>288</v>
      </c>
      <c r="B15" s="566" t="s">
        <v>289</v>
      </c>
    </row>
    <row r="16" spans="1:2" ht="27.6">
      <c r="A16" s="568" t="s">
        <v>290</v>
      </c>
      <c r="B16" s="569" t="s">
        <v>278</v>
      </c>
    </row>
    <row r="17" spans="1:4" ht="27.6">
      <c r="A17" s="568" t="s">
        <v>291</v>
      </c>
      <c r="B17" s="566" t="s">
        <v>292</v>
      </c>
    </row>
    <row r="18" spans="1:4" ht="55.2">
      <c r="A18" s="568" t="s">
        <v>293</v>
      </c>
      <c r="B18" s="566" t="s">
        <v>294</v>
      </c>
    </row>
    <row r="19" spans="1:4">
      <c r="A19" s="568" t="s">
        <v>295</v>
      </c>
      <c r="B19" s="572" t="s">
        <v>296</v>
      </c>
    </row>
    <row r="20" spans="1:4" ht="27.6">
      <c r="A20" s="568" t="s">
        <v>395</v>
      </c>
      <c r="B20" s="566" t="s">
        <v>297</v>
      </c>
    </row>
    <row r="21" spans="1:4">
      <c r="A21" s="568" t="s">
        <v>298</v>
      </c>
      <c r="B21" s="566" t="s">
        <v>299</v>
      </c>
    </row>
    <row r="22" spans="1:4">
      <c r="A22" s="568" t="s">
        <v>117</v>
      </c>
      <c r="B22" s="566" t="s">
        <v>300</v>
      </c>
    </row>
    <row r="23" spans="1:4" ht="27.6">
      <c r="A23" s="568" t="s">
        <v>301</v>
      </c>
      <c r="B23" s="569" t="s">
        <v>302</v>
      </c>
    </row>
    <row r="24" spans="1:4" ht="27.6">
      <c r="A24" s="568" t="s">
        <v>396</v>
      </c>
      <c r="B24" s="566" t="s">
        <v>303</v>
      </c>
    </row>
    <row r="25" spans="1:4" ht="27.6">
      <c r="A25" s="568" t="s">
        <v>304</v>
      </c>
      <c r="B25" s="566" t="s">
        <v>305</v>
      </c>
    </row>
    <row r="26" spans="1:4" ht="27.6">
      <c r="A26" s="568" t="s">
        <v>397</v>
      </c>
      <c r="B26" s="566" t="s">
        <v>306</v>
      </c>
      <c r="C26" s="212"/>
      <c r="D26" s="573"/>
    </row>
    <row r="27" spans="1:4" ht="41.4">
      <c r="A27" s="574" t="s">
        <v>307</v>
      </c>
      <c r="B27" s="569" t="s">
        <v>404</v>
      </c>
    </row>
    <row r="28" spans="1:4" ht="82.8">
      <c r="A28" s="568" t="s">
        <v>308</v>
      </c>
      <c r="B28" s="569" t="s">
        <v>309</v>
      </c>
    </row>
    <row r="29" spans="1:4" ht="69">
      <c r="A29" s="568" t="s">
        <v>310</v>
      </c>
      <c r="B29" s="569" t="s">
        <v>311</v>
      </c>
    </row>
    <row r="30" spans="1:4">
      <c r="A30" s="568" t="s">
        <v>312</v>
      </c>
      <c r="B30" s="569" t="s">
        <v>313</v>
      </c>
    </row>
    <row r="31" spans="1:4">
      <c r="A31" s="568" t="s">
        <v>398</v>
      </c>
      <c r="B31" s="569" t="s">
        <v>314</v>
      </c>
    </row>
    <row r="32" spans="1:4" ht="55.2">
      <c r="A32" s="568" t="s">
        <v>315</v>
      </c>
      <c r="B32" s="569" t="s">
        <v>316</v>
      </c>
    </row>
    <row r="33" spans="1:3">
      <c r="A33" s="568" t="s">
        <v>317</v>
      </c>
      <c r="B33" s="569" t="s">
        <v>318</v>
      </c>
    </row>
    <row r="34" spans="1:3" ht="27.6">
      <c r="A34" s="568" t="s">
        <v>319</v>
      </c>
      <c r="B34" s="569" t="s">
        <v>320</v>
      </c>
    </row>
    <row r="35" spans="1:3" ht="27.6">
      <c r="A35" s="568" t="s">
        <v>399</v>
      </c>
      <c r="B35" s="569" t="s">
        <v>279</v>
      </c>
      <c r="C35" s="573"/>
    </row>
    <row r="36" spans="1:3" ht="27.6">
      <c r="A36" s="568" t="s">
        <v>321</v>
      </c>
      <c r="B36" s="569" t="s">
        <v>322</v>
      </c>
      <c r="C36" s="212"/>
    </row>
    <row r="37" spans="1:3" ht="27.6">
      <c r="A37" s="568" t="s">
        <v>323</v>
      </c>
      <c r="B37" s="569" t="s">
        <v>302</v>
      </c>
    </row>
    <row r="38" spans="1:3" ht="27.6">
      <c r="A38" s="568" t="s">
        <v>400</v>
      </c>
      <c r="B38" s="569" t="s">
        <v>324</v>
      </c>
    </row>
    <row r="39" spans="1:3" ht="27.6">
      <c r="A39" s="568" t="s">
        <v>401</v>
      </c>
      <c r="B39" s="569" t="s">
        <v>324</v>
      </c>
    </row>
    <row r="40" spans="1:3" ht="27.6">
      <c r="A40" s="568" t="s">
        <v>325</v>
      </c>
      <c r="B40" s="569" t="s">
        <v>326</v>
      </c>
    </row>
    <row r="41" spans="1:3" ht="27.6">
      <c r="A41" s="568" t="s">
        <v>327</v>
      </c>
      <c r="B41" s="569" t="s">
        <v>328</v>
      </c>
      <c r="C41" s="408"/>
    </row>
    <row r="42" spans="1:3" ht="41.4">
      <c r="A42" s="568" t="s">
        <v>329</v>
      </c>
      <c r="B42" s="569" t="s">
        <v>366</v>
      </c>
    </row>
    <row r="43" spans="1:3">
      <c r="A43" s="568" t="s">
        <v>330</v>
      </c>
      <c r="B43" s="569" t="s">
        <v>331</v>
      </c>
    </row>
    <row r="44" spans="1:3" ht="41.4">
      <c r="A44" s="568" t="s">
        <v>332</v>
      </c>
      <c r="B44" s="569" t="s">
        <v>333</v>
      </c>
    </row>
    <row r="45" spans="1:3" ht="27.6">
      <c r="A45" s="568" t="s">
        <v>334</v>
      </c>
      <c r="B45" s="566" t="s">
        <v>335</v>
      </c>
    </row>
    <row r="46" spans="1:3" ht="41.4">
      <c r="A46" s="568" t="s">
        <v>336</v>
      </c>
      <c r="B46" s="566" t="s">
        <v>337</v>
      </c>
    </row>
    <row r="47" spans="1:3" ht="55.2">
      <c r="A47" s="568" t="s">
        <v>338</v>
      </c>
      <c r="B47" s="566" t="s">
        <v>339</v>
      </c>
    </row>
    <row r="48" spans="1:3">
      <c r="A48" s="568" t="s">
        <v>17</v>
      </c>
      <c r="B48" s="566" t="s">
        <v>340</v>
      </c>
    </row>
    <row r="49" spans="1:2" ht="41.4">
      <c r="A49" s="568" t="s">
        <v>341</v>
      </c>
      <c r="B49" s="566" t="s">
        <v>342</v>
      </c>
    </row>
    <row r="50" spans="1:2">
      <c r="A50" s="568" t="s">
        <v>468</v>
      </c>
      <c r="B50" s="566" t="s">
        <v>469</v>
      </c>
    </row>
    <row r="51" spans="1:2">
      <c r="A51" s="575"/>
      <c r="B51" s="575"/>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dimension ref="A1:I20"/>
  <sheetViews>
    <sheetView showGridLines="0" workbookViewId="0">
      <selection activeCell="C2" sqref="C2"/>
    </sheetView>
  </sheetViews>
  <sheetFormatPr defaultRowHeight="15"/>
  <cols>
    <col min="1" max="1" width="2.90625" customWidth="1"/>
    <col min="2" max="2" width="16.08984375" customWidth="1"/>
    <col min="4" max="4" width="1.6328125" customWidth="1"/>
    <col min="5" max="5" width="18" customWidth="1"/>
    <col min="7" max="7" width="2.08984375" customWidth="1"/>
    <col min="8" max="8" width="13.453125" customWidth="1"/>
  </cols>
  <sheetData>
    <row r="1" spans="1:9" ht="15.6">
      <c r="A1" s="1" t="s">
        <v>0</v>
      </c>
      <c r="B1" s="1"/>
      <c r="C1" s="1"/>
      <c r="E1" s="1"/>
    </row>
    <row r="2" spans="1:9" ht="7.5" customHeight="1">
      <c r="A2" s="1"/>
      <c r="B2" s="1"/>
      <c r="C2" s="1"/>
      <c r="E2" s="1"/>
    </row>
    <row r="3" spans="1:9">
      <c r="C3" s="2"/>
      <c r="E3" s="2"/>
      <c r="F3" s="660" t="s">
        <v>1</v>
      </c>
      <c r="G3" s="660"/>
      <c r="H3" t="s">
        <v>2</v>
      </c>
    </row>
    <row r="4" spans="1:9">
      <c r="A4" s="3">
        <v>1</v>
      </c>
      <c r="B4" t="s">
        <v>3</v>
      </c>
      <c r="C4" s="2"/>
      <c r="E4" s="2"/>
      <c r="F4" s="661"/>
      <c r="G4" s="662"/>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Y81"/>
  <sheetViews>
    <sheetView view="pageBreakPreview" topLeftCell="A35" zoomScale="40" zoomScaleNormal="100" zoomScaleSheetLayoutView="40" workbookViewId="0">
      <selection activeCell="A3" sqref="A3"/>
    </sheetView>
  </sheetViews>
  <sheetFormatPr defaultColWidth="8.90625" defaultRowHeight="13.8"/>
  <cols>
    <col min="1" max="1" width="4.453125" style="447" customWidth="1"/>
    <col min="2" max="2" width="1.90625" style="447" customWidth="1"/>
    <col min="3" max="3" width="72.6328125" style="489" customWidth="1"/>
    <col min="4" max="7" width="17.1796875" style="447" customWidth="1"/>
    <col min="8" max="8" width="4.453125" style="447" customWidth="1"/>
    <col min="9" max="9" width="2.54296875" style="447" customWidth="1"/>
    <col min="10" max="10" width="2" style="447" customWidth="1"/>
    <col min="11" max="11" width="16.453125" style="447" customWidth="1"/>
    <col min="12" max="12" width="3.36328125" style="447" customWidth="1"/>
    <col min="13" max="20" width="8.90625" style="447"/>
    <col min="21" max="21" width="1.6328125" style="447" customWidth="1"/>
    <col min="22" max="16384" width="8.90625" style="447"/>
  </cols>
  <sheetData>
    <row r="1" spans="1:11" ht="15.6" thickBot="1">
      <c r="A1" s="681" t="s">
        <v>189</v>
      </c>
      <c r="B1" s="681"/>
      <c r="C1" s="681"/>
    </row>
    <row r="2" spans="1:11" s="451" customFormat="1" ht="21">
      <c r="A2" s="448"/>
      <c r="B2" s="449"/>
      <c r="C2" s="682" t="s">
        <v>37</v>
      </c>
      <c r="D2" s="682"/>
      <c r="E2" s="682"/>
      <c r="F2" s="682"/>
      <c r="G2" s="682"/>
      <c r="H2" s="449"/>
      <c r="I2" s="450"/>
    </row>
    <row r="3" spans="1:11" s="451" customFormat="1" ht="15.6">
      <c r="A3" s="452"/>
      <c r="B3" s="453"/>
      <c r="C3" s="76"/>
      <c r="D3" s="76"/>
      <c r="E3" s="76"/>
      <c r="F3" s="76"/>
      <c r="G3" s="76"/>
      <c r="H3" s="453"/>
      <c r="I3" s="454"/>
    </row>
    <row r="4" spans="1:11" s="451" customFormat="1" ht="18" customHeight="1">
      <c r="A4" s="452"/>
      <c r="B4" s="453"/>
      <c r="C4" s="683" t="s">
        <v>39</v>
      </c>
      <c r="D4" s="683"/>
      <c r="E4" s="683"/>
      <c r="F4" s="683"/>
      <c r="G4" s="683"/>
      <c r="H4" s="453"/>
      <c r="I4" s="454"/>
    </row>
    <row r="5" spans="1:11" s="451" customFormat="1" ht="23.25" customHeight="1" thickBot="1">
      <c r="A5" s="452"/>
      <c r="B5" s="453"/>
      <c r="C5" s="684" t="s">
        <v>429</v>
      </c>
      <c r="D5" s="685"/>
      <c r="E5" s="685"/>
      <c r="F5" s="685"/>
      <c r="G5" s="685"/>
      <c r="H5" s="453"/>
      <c r="I5" s="454"/>
    </row>
    <row r="6" spans="1:11" s="458" customFormat="1">
      <c r="A6" s="455"/>
      <c r="B6" s="456"/>
      <c r="C6" s="24"/>
      <c r="D6" s="21"/>
      <c r="E6" s="21"/>
      <c r="F6" s="21"/>
      <c r="G6" s="21"/>
      <c r="H6" s="456"/>
      <c r="I6" s="457"/>
      <c r="K6" s="674" t="s">
        <v>363</v>
      </c>
    </row>
    <row r="7" spans="1:11" s="458" customFormat="1" ht="15.75" customHeight="1">
      <c r="A7" s="455"/>
      <c r="B7" s="456"/>
      <c r="C7" s="677" t="s">
        <v>157</v>
      </c>
      <c r="D7" s="677"/>
      <c r="E7" s="677"/>
      <c r="F7" s="677"/>
      <c r="G7" s="70"/>
      <c r="H7" s="456"/>
      <c r="I7" s="457"/>
      <c r="K7" s="675"/>
    </row>
    <row r="8" spans="1:11" s="458" customFormat="1" ht="15">
      <c r="A8" s="455"/>
      <c r="B8" s="456"/>
      <c r="C8" s="459" t="s">
        <v>158</v>
      </c>
      <c r="D8" s="678"/>
      <c r="E8" s="678"/>
      <c r="F8" s="678"/>
      <c r="G8" s="460"/>
      <c r="H8" s="456"/>
      <c r="I8" s="457"/>
      <c r="K8" s="675"/>
    </row>
    <row r="9" spans="1:11" s="458" customFormat="1" ht="15">
      <c r="A9" s="455"/>
      <c r="B9" s="456"/>
      <c r="C9" s="459" t="s">
        <v>160</v>
      </c>
      <c r="D9" s="678"/>
      <c r="E9" s="678"/>
      <c r="F9" s="678"/>
      <c r="G9" s="460"/>
      <c r="H9" s="456"/>
      <c r="I9" s="457"/>
      <c r="K9" s="675"/>
    </row>
    <row r="10" spans="1:11" s="458" customFormat="1" ht="15">
      <c r="A10" s="455"/>
      <c r="B10" s="456"/>
      <c r="C10" s="418" t="s">
        <v>159</v>
      </c>
      <c r="D10" s="678"/>
      <c r="E10" s="678"/>
      <c r="F10" s="678"/>
      <c r="G10" s="460"/>
      <c r="H10" s="456"/>
      <c r="I10" s="457"/>
      <c r="K10" s="675"/>
    </row>
    <row r="11" spans="1:11" s="458" customFormat="1">
      <c r="A11" s="455"/>
      <c r="B11" s="456"/>
      <c r="C11" s="24"/>
      <c r="D11" s="21"/>
      <c r="E11" s="21"/>
      <c r="F11" s="21"/>
      <c r="G11" s="21"/>
      <c r="H11" s="456"/>
      <c r="I11" s="457"/>
      <c r="K11" s="675"/>
    </row>
    <row r="12" spans="1:11" s="458" customFormat="1" ht="14.4" thickBot="1">
      <c r="A12" s="455"/>
      <c r="B12" s="456"/>
      <c r="C12" s="24"/>
      <c r="D12" s="21"/>
      <c r="E12" s="21"/>
      <c r="F12" s="21"/>
      <c r="G12" s="21"/>
      <c r="H12" s="456"/>
      <c r="I12" s="457"/>
      <c r="K12" s="675"/>
    </row>
    <row r="13" spans="1:11" s="458" customFormat="1" ht="30" customHeight="1" thickBot="1">
      <c r="A13" s="455"/>
      <c r="B13" s="461"/>
      <c r="C13" s="679" t="s">
        <v>182</v>
      </c>
      <c r="D13" s="679"/>
      <c r="E13" s="679"/>
      <c r="F13" s="679"/>
      <c r="G13" s="679"/>
      <c r="H13" s="462"/>
      <c r="I13" s="457"/>
      <c r="K13" s="676"/>
    </row>
    <row r="14" spans="1:11" s="458" customFormat="1" ht="15.6">
      <c r="A14" s="455"/>
      <c r="B14" s="455"/>
      <c r="C14" s="161"/>
      <c r="D14" s="161"/>
      <c r="E14" s="161"/>
      <c r="F14" s="161"/>
      <c r="G14" s="161"/>
      <c r="H14" s="457"/>
      <c r="I14" s="457"/>
      <c r="J14" s="463"/>
      <c r="K14" s="57"/>
    </row>
    <row r="15" spans="1:11" s="458" customFormat="1" ht="15.6">
      <c r="A15" s="455"/>
      <c r="B15" s="455"/>
      <c r="C15" s="59" t="s">
        <v>473</v>
      </c>
      <c r="D15" s="161"/>
      <c r="E15" s="161"/>
      <c r="F15" s="161"/>
      <c r="G15" s="161"/>
      <c r="H15" s="457"/>
      <c r="I15" s="457"/>
      <c r="J15" s="463"/>
      <c r="K15" s="57"/>
    </row>
    <row r="16" spans="1:11" s="451" customFormat="1" ht="15.75" customHeight="1">
      <c r="A16" s="452"/>
      <c r="B16" s="452"/>
      <c r="C16" s="464"/>
      <c r="D16" s="38"/>
      <c r="E16" s="453"/>
      <c r="F16" s="453"/>
      <c r="G16" s="453"/>
      <c r="H16" s="454"/>
      <c r="I16" s="454"/>
      <c r="K16" s="57"/>
    </row>
    <row r="17" spans="1:25" s="451" customFormat="1" ht="15.75" customHeight="1">
      <c r="A17" s="452"/>
      <c r="B17" s="452"/>
      <c r="C17" s="680" t="s">
        <v>165</v>
      </c>
      <c r="D17" s="680"/>
      <c r="E17" s="680"/>
      <c r="F17" s="680"/>
      <c r="G17" s="680"/>
      <c r="H17" s="454"/>
      <c r="I17" s="454"/>
      <c r="K17" s="57"/>
    </row>
    <row r="18" spans="1:25" s="451" customFormat="1" ht="12" customHeight="1" thickBot="1">
      <c r="A18" s="452"/>
      <c r="B18" s="452"/>
      <c r="C18" s="464"/>
      <c r="D18" s="38"/>
      <c r="E18" s="453"/>
      <c r="F18" s="453"/>
      <c r="G18" s="453"/>
      <c r="H18" s="454"/>
      <c r="I18" s="454"/>
      <c r="K18" s="57"/>
    </row>
    <row r="19" spans="1:25" s="451" customFormat="1" ht="49.5" customHeight="1">
      <c r="A19" s="452"/>
      <c r="B19" s="452"/>
      <c r="C19" s="686" t="s">
        <v>377</v>
      </c>
      <c r="D19" s="687"/>
      <c r="E19" s="687"/>
      <c r="F19" s="687"/>
      <c r="G19" s="688"/>
      <c r="H19" s="454"/>
      <c r="I19" s="454"/>
      <c r="K19" s="666" t="s">
        <v>371</v>
      </c>
      <c r="L19" s="458"/>
    </row>
    <row r="20" spans="1:25" s="451" customFormat="1" ht="63" customHeight="1">
      <c r="A20" s="452"/>
      <c r="B20" s="452"/>
      <c r="C20" s="417" t="s">
        <v>370</v>
      </c>
      <c r="D20" s="22" t="s">
        <v>30</v>
      </c>
      <c r="E20" s="22" t="s">
        <v>31</v>
      </c>
      <c r="F20" s="22" t="s">
        <v>33</v>
      </c>
      <c r="G20" s="22" t="s">
        <v>32</v>
      </c>
      <c r="H20" s="454"/>
      <c r="I20" s="454"/>
      <c r="K20" s="667"/>
      <c r="L20" s="458"/>
    </row>
    <row r="21" spans="1:25" s="467" customFormat="1" ht="41.4">
      <c r="A21" s="465"/>
      <c r="B21" s="465"/>
      <c r="C21" s="409" t="s">
        <v>374</v>
      </c>
      <c r="D21" s="412"/>
      <c r="E21" s="412"/>
      <c r="F21" s="412"/>
      <c r="G21" s="412"/>
      <c r="H21" s="466"/>
      <c r="I21" s="466"/>
      <c r="K21" s="667"/>
      <c r="L21" s="458"/>
      <c r="X21" s="468"/>
      <c r="Y21" s="468"/>
    </row>
    <row r="22" spans="1:25" s="467" customFormat="1" ht="41.4">
      <c r="A22" s="465"/>
      <c r="B22" s="465"/>
      <c r="C22" s="409" t="s">
        <v>375</v>
      </c>
      <c r="D22" s="412"/>
      <c r="E22" s="412"/>
      <c r="F22" s="412"/>
      <c r="G22" s="412"/>
      <c r="H22" s="466"/>
      <c r="I22" s="466"/>
      <c r="K22" s="667"/>
      <c r="L22" s="458"/>
      <c r="X22" s="468"/>
      <c r="Y22" s="468"/>
    </row>
    <row r="23" spans="1:25" s="467" customFormat="1" ht="42.75" customHeight="1" thickBot="1">
      <c r="A23" s="465"/>
      <c r="B23" s="465"/>
      <c r="C23" s="410" t="s">
        <v>34</v>
      </c>
      <c r="D23" s="691"/>
      <c r="E23" s="691"/>
      <c r="F23" s="691"/>
      <c r="G23" s="691"/>
      <c r="H23" s="466"/>
      <c r="I23" s="466"/>
      <c r="K23" s="668"/>
      <c r="L23" s="458"/>
      <c r="X23" s="468"/>
      <c r="Y23" s="468"/>
    </row>
    <row r="24" spans="1:25" s="458" customFormat="1" ht="18.600000000000001" customHeight="1" thickBot="1">
      <c r="A24" s="455"/>
      <c r="B24" s="455"/>
      <c r="C24" s="23"/>
      <c r="D24" s="469"/>
      <c r="E24" s="469"/>
      <c r="F24" s="469"/>
      <c r="G24" s="469"/>
      <c r="H24" s="457"/>
      <c r="I24" s="457"/>
      <c r="K24" s="57"/>
      <c r="X24" s="456"/>
      <c r="Y24" s="456"/>
    </row>
    <row r="25" spans="1:25" s="458" customFormat="1" ht="36" customHeight="1">
      <c r="A25" s="455"/>
      <c r="B25" s="455"/>
      <c r="C25" s="671" t="s">
        <v>379</v>
      </c>
      <c r="D25" s="671"/>
      <c r="E25" s="671"/>
      <c r="F25" s="469"/>
      <c r="G25" s="469"/>
      <c r="H25" s="457"/>
      <c r="I25" s="457"/>
      <c r="K25" s="666" t="s">
        <v>372</v>
      </c>
      <c r="X25" s="456"/>
      <c r="Y25" s="456"/>
    </row>
    <row r="26" spans="1:25" s="458" customFormat="1" ht="33" customHeight="1" thickBot="1">
      <c r="A26" s="455"/>
      <c r="B26" s="455"/>
      <c r="C26" s="672" t="s">
        <v>378</v>
      </c>
      <c r="D26" s="673"/>
      <c r="E26" s="412"/>
      <c r="F26" s="469"/>
      <c r="G26" s="469"/>
      <c r="H26" s="457"/>
      <c r="I26" s="457"/>
      <c r="K26" s="668"/>
      <c r="X26" s="456"/>
      <c r="Y26" s="456"/>
    </row>
    <row r="27" spans="1:25" s="458" customFormat="1" ht="18.600000000000001" customHeight="1">
      <c r="A27" s="455"/>
      <c r="B27" s="455"/>
      <c r="C27" s="23"/>
      <c r="D27" s="469"/>
      <c r="E27" s="469"/>
      <c r="F27" s="469"/>
      <c r="G27" s="469"/>
      <c r="H27" s="457"/>
      <c r="I27" s="457"/>
      <c r="K27" s="57"/>
      <c r="X27" s="456"/>
      <c r="Y27" s="456"/>
    </row>
    <row r="28" spans="1:25" s="458" customFormat="1" ht="18.600000000000001" customHeight="1" thickBot="1">
      <c r="A28" s="455"/>
      <c r="B28" s="455"/>
      <c r="C28" s="23"/>
      <c r="D28" s="469"/>
      <c r="E28" s="469"/>
      <c r="F28" s="469"/>
      <c r="G28" s="469"/>
      <c r="H28" s="457"/>
      <c r="I28" s="457"/>
      <c r="K28" s="57"/>
      <c r="X28" s="456"/>
      <c r="Y28" s="456"/>
    </row>
    <row r="29" spans="1:25" s="458" customFormat="1" ht="27.75" customHeight="1">
      <c r="A29" s="455"/>
      <c r="B29" s="455"/>
      <c r="C29" s="663" t="s">
        <v>373</v>
      </c>
      <c r="D29" s="663"/>
      <c r="E29" s="663"/>
      <c r="F29" s="469"/>
      <c r="G29" s="469"/>
      <c r="H29" s="457"/>
      <c r="I29" s="457"/>
      <c r="K29" s="666" t="s">
        <v>382</v>
      </c>
      <c r="X29" s="456"/>
      <c r="Y29" s="456"/>
    </row>
    <row r="30" spans="1:25" s="458" customFormat="1" ht="19.5" customHeight="1">
      <c r="A30" s="455"/>
      <c r="B30" s="455"/>
      <c r="C30" s="664" t="s">
        <v>376</v>
      </c>
      <c r="D30" s="665"/>
      <c r="E30" s="470"/>
      <c r="F30" s="469"/>
      <c r="G30" s="469"/>
      <c r="H30" s="457"/>
      <c r="I30" s="457"/>
      <c r="K30" s="667"/>
      <c r="X30" s="456"/>
      <c r="Y30" s="456"/>
    </row>
    <row r="31" spans="1:25" s="458" customFormat="1" ht="3.75" customHeight="1">
      <c r="A31" s="455"/>
      <c r="B31" s="455"/>
      <c r="C31" s="411"/>
      <c r="D31" s="471"/>
      <c r="E31" s="471"/>
      <c r="F31" s="469"/>
      <c r="G31" s="469"/>
      <c r="H31" s="457"/>
      <c r="I31" s="457"/>
      <c r="K31" s="667"/>
      <c r="X31" s="456"/>
      <c r="Y31" s="456"/>
    </row>
    <row r="32" spans="1:25" s="458" customFormat="1" ht="19.5" customHeight="1">
      <c r="A32" s="455"/>
      <c r="B32" s="455"/>
      <c r="C32" s="669" t="s">
        <v>381</v>
      </c>
      <c r="D32" s="669"/>
      <c r="E32" s="472"/>
      <c r="F32" s="71"/>
      <c r="G32" s="71"/>
      <c r="H32" s="473"/>
      <c r="I32" s="473"/>
      <c r="K32" s="667"/>
      <c r="X32" s="456"/>
      <c r="Y32" s="456"/>
    </row>
    <row r="33" spans="1:25" s="458" customFormat="1" ht="19.5" customHeight="1" thickBot="1">
      <c r="A33" s="455"/>
      <c r="B33" s="455"/>
      <c r="C33" s="669" t="s">
        <v>380</v>
      </c>
      <c r="D33" s="669"/>
      <c r="E33" s="472"/>
      <c r="F33" s="71"/>
      <c r="G33" s="71"/>
      <c r="H33" s="473"/>
      <c r="I33" s="473"/>
      <c r="K33" s="668"/>
      <c r="X33" s="456"/>
      <c r="Y33" s="456"/>
    </row>
    <row r="34" spans="1:25" s="458" customFormat="1" ht="14.4" thickBot="1">
      <c r="A34" s="455"/>
      <c r="B34" s="474"/>
      <c r="C34" s="189"/>
      <c r="D34" s="475"/>
      <c r="E34" s="475"/>
      <c r="F34" s="475"/>
      <c r="G34" s="475"/>
      <c r="H34" s="476"/>
      <c r="I34" s="473"/>
      <c r="K34" s="57"/>
      <c r="X34" s="456"/>
      <c r="Y34" s="456"/>
    </row>
    <row r="35" spans="1:25" s="451" customFormat="1" ht="16.5" customHeight="1" thickTop="1">
      <c r="A35" s="452"/>
      <c r="B35" s="452"/>
      <c r="C35" s="464"/>
      <c r="D35" s="38"/>
      <c r="E35" s="453"/>
      <c r="F35" s="453"/>
      <c r="G35" s="453"/>
      <c r="H35" s="454"/>
      <c r="I35" s="454"/>
      <c r="J35" s="458"/>
      <c r="K35" s="57"/>
    </row>
    <row r="36" spans="1:25" s="451" customFormat="1" ht="16.5" customHeight="1">
      <c r="A36" s="452"/>
      <c r="B36" s="452"/>
      <c r="C36" s="680" t="s">
        <v>166</v>
      </c>
      <c r="D36" s="680"/>
      <c r="E36" s="680"/>
      <c r="F36" s="680"/>
      <c r="G36" s="680"/>
      <c r="H36" s="454"/>
      <c r="I36" s="454"/>
      <c r="J36" s="458"/>
      <c r="K36" s="57"/>
    </row>
    <row r="37" spans="1:25" s="451" customFormat="1" ht="16.5" customHeight="1" thickBot="1">
      <c r="A37" s="452"/>
      <c r="B37" s="452"/>
      <c r="C37" s="464"/>
      <c r="D37" s="38"/>
      <c r="E37" s="453"/>
      <c r="F37" s="453"/>
      <c r="G37" s="453"/>
      <c r="H37" s="454"/>
      <c r="I37" s="454"/>
      <c r="J37" s="458"/>
      <c r="K37" s="57"/>
    </row>
    <row r="38" spans="1:25" s="451" customFormat="1" ht="16.5" customHeight="1">
      <c r="A38" s="452"/>
      <c r="B38" s="452"/>
      <c r="C38" s="686" t="s">
        <v>377</v>
      </c>
      <c r="D38" s="687"/>
      <c r="E38" s="687"/>
      <c r="F38" s="687"/>
      <c r="G38" s="688"/>
      <c r="H38" s="454"/>
      <c r="I38" s="454"/>
      <c r="J38" s="458"/>
      <c r="K38" s="666" t="s">
        <v>371</v>
      </c>
    </row>
    <row r="39" spans="1:25" s="451" customFormat="1" ht="79.5" customHeight="1">
      <c r="A39" s="452"/>
      <c r="B39" s="452"/>
      <c r="C39" s="417" t="s">
        <v>370</v>
      </c>
      <c r="D39" s="22" t="s">
        <v>30</v>
      </c>
      <c r="E39" s="22" t="s">
        <v>31</v>
      </c>
      <c r="F39" s="22" t="s">
        <v>33</v>
      </c>
      <c r="G39" s="22" t="s">
        <v>32</v>
      </c>
      <c r="H39" s="454"/>
      <c r="I39" s="454"/>
      <c r="J39" s="458"/>
      <c r="K39" s="667"/>
    </row>
    <row r="40" spans="1:25" s="451" customFormat="1" ht="41.4">
      <c r="A40" s="452"/>
      <c r="B40" s="452"/>
      <c r="C40" s="409" t="s">
        <v>374</v>
      </c>
      <c r="D40" s="413"/>
      <c r="E40" s="413"/>
      <c r="F40" s="413"/>
      <c r="G40" s="413"/>
      <c r="H40" s="454"/>
      <c r="I40" s="454"/>
      <c r="J40" s="458"/>
      <c r="K40" s="667"/>
    </row>
    <row r="41" spans="1:25" s="451" customFormat="1" ht="41.4">
      <c r="A41" s="452"/>
      <c r="B41" s="452"/>
      <c r="C41" s="409" t="s">
        <v>375</v>
      </c>
      <c r="D41" s="413"/>
      <c r="E41" s="413"/>
      <c r="F41" s="413"/>
      <c r="G41" s="413"/>
      <c r="H41" s="454"/>
      <c r="I41" s="454"/>
      <c r="J41" s="458"/>
      <c r="K41" s="667"/>
    </row>
    <row r="42" spans="1:25" s="451" customFormat="1" ht="49.5" customHeight="1" thickBot="1">
      <c r="A42" s="452"/>
      <c r="B42" s="452"/>
      <c r="C42" s="410" t="s">
        <v>34</v>
      </c>
      <c r="D42" s="692"/>
      <c r="E42" s="692"/>
      <c r="F42" s="692"/>
      <c r="G42" s="692"/>
      <c r="H42" s="454"/>
      <c r="I42" s="454"/>
      <c r="J42" s="458"/>
      <c r="K42" s="668"/>
    </row>
    <row r="43" spans="1:25" s="451" customFormat="1" ht="16.5" customHeight="1" thickBot="1">
      <c r="A43" s="452"/>
      <c r="B43" s="452"/>
      <c r="C43" s="23"/>
      <c r="D43" s="469"/>
      <c r="E43" s="469"/>
      <c r="F43" s="469"/>
      <c r="G43" s="469"/>
      <c r="H43" s="454"/>
      <c r="I43" s="454"/>
      <c r="J43" s="458"/>
    </row>
    <row r="44" spans="1:25" s="451" customFormat="1" ht="47.25" customHeight="1">
      <c r="A44" s="452"/>
      <c r="B44" s="452"/>
      <c r="C44" s="671" t="s">
        <v>379</v>
      </c>
      <c r="D44" s="671"/>
      <c r="E44" s="671"/>
      <c r="F44" s="469"/>
      <c r="G44" s="469"/>
      <c r="H44" s="454"/>
      <c r="I44" s="454"/>
      <c r="J44" s="458"/>
      <c r="K44" s="666" t="s">
        <v>372</v>
      </c>
    </row>
    <row r="45" spans="1:25" s="451" customFormat="1" ht="47.25" customHeight="1" thickBot="1">
      <c r="A45" s="452"/>
      <c r="B45" s="452"/>
      <c r="C45" s="672" t="s">
        <v>378</v>
      </c>
      <c r="D45" s="673"/>
      <c r="E45" s="413"/>
      <c r="F45" s="469"/>
      <c r="G45" s="469"/>
      <c r="H45" s="454"/>
      <c r="I45" s="454"/>
      <c r="J45" s="458"/>
      <c r="K45" s="668"/>
    </row>
    <row r="46" spans="1:25" s="451" customFormat="1" ht="16.5" customHeight="1">
      <c r="A46" s="452"/>
      <c r="B46" s="452"/>
      <c r="C46" s="23"/>
      <c r="D46" s="469"/>
      <c r="E46" s="469"/>
      <c r="F46" s="469"/>
      <c r="G46" s="469"/>
      <c r="H46" s="454"/>
      <c r="I46" s="454"/>
      <c r="J46" s="458"/>
    </row>
    <row r="47" spans="1:25" s="451" customFormat="1" ht="16.5" customHeight="1" thickBot="1">
      <c r="A47" s="452"/>
      <c r="B47" s="452"/>
      <c r="C47" s="23"/>
      <c r="D47" s="469"/>
      <c r="E47" s="469"/>
      <c r="F47" s="469"/>
      <c r="G47" s="469"/>
      <c r="H47" s="454"/>
      <c r="I47" s="454"/>
      <c r="J47" s="458"/>
      <c r="K47" s="57"/>
    </row>
    <row r="48" spans="1:25" s="451" customFormat="1" ht="16.5" customHeight="1">
      <c r="A48" s="452"/>
      <c r="B48" s="452"/>
      <c r="C48" s="663" t="s">
        <v>373</v>
      </c>
      <c r="D48" s="663"/>
      <c r="E48" s="663"/>
      <c r="F48" s="469"/>
      <c r="G48" s="469"/>
      <c r="H48" s="454"/>
      <c r="I48" s="454"/>
      <c r="J48" s="458"/>
      <c r="K48" s="666" t="s">
        <v>382</v>
      </c>
    </row>
    <row r="49" spans="1:25" s="451" customFormat="1" ht="21.75" customHeight="1">
      <c r="A49" s="452"/>
      <c r="B49" s="452"/>
      <c r="C49" s="664" t="s">
        <v>376</v>
      </c>
      <c r="D49" s="665"/>
      <c r="E49" s="477"/>
      <c r="F49" s="469"/>
      <c r="G49" s="469"/>
      <c r="H49" s="454"/>
      <c r="I49" s="454"/>
      <c r="J49" s="458"/>
      <c r="K49" s="667"/>
    </row>
    <row r="50" spans="1:25" s="451" customFormat="1" ht="4.5" customHeight="1">
      <c r="A50" s="452"/>
      <c r="B50" s="452"/>
      <c r="C50" s="411"/>
      <c r="D50" s="471"/>
      <c r="E50" s="471"/>
      <c r="F50" s="469"/>
      <c r="G50" s="469"/>
      <c r="H50" s="454"/>
      <c r="I50" s="454"/>
      <c r="J50" s="458"/>
      <c r="K50" s="667"/>
    </row>
    <row r="51" spans="1:25" s="451" customFormat="1" ht="21.75" customHeight="1">
      <c r="A51" s="452"/>
      <c r="B51" s="452"/>
      <c r="C51" s="669" t="s">
        <v>381</v>
      </c>
      <c r="D51" s="669"/>
      <c r="E51" s="478"/>
      <c r="F51" s="71"/>
      <c r="G51" s="71"/>
      <c r="H51" s="454"/>
      <c r="I51" s="454"/>
      <c r="J51" s="458"/>
      <c r="K51" s="667"/>
    </row>
    <row r="52" spans="1:25" s="451" customFormat="1" ht="21.75" customHeight="1" thickBot="1">
      <c r="A52" s="452"/>
      <c r="B52" s="452"/>
      <c r="C52" s="669" t="s">
        <v>380</v>
      </c>
      <c r="D52" s="669"/>
      <c r="E52" s="478"/>
      <c r="F52" s="71"/>
      <c r="G52" s="71"/>
      <c r="H52" s="454"/>
      <c r="I52" s="454"/>
      <c r="J52" s="458"/>
      <c r="K52" s="668"/>
    </row>
    <row r="53" spans="1:25" s="451" customFormat="1" ht="16.5" customHeight="1">
      <c r="A53" s="452"/>
      <c r="B53" s="452"/>
      <c r="C53" s="464"/>
      <c r="D53" s="38"/>
      <c r="E53" s="453"/>
      <c r="F53" s="453"/>
      <c r="G53" s="453"/>
      <c r="H53" s="454"/>
      <c r="I53" s="454"/>
      <c r="J53" s="458"/>
    </row>
    <row r="54" spans="1:25" s="458" customFormat="1" ht="14.4" thickBot="1">
      <c r="A54" s="455"/>
      <c r="B54" s="479"/>
      <c r="C54" s="40"/>
      <c r="D54" s="40"/>
      <c r="E54" s="40"/>
      <c r="F54" s="40"/>
      <c r="G54" s="40"/>
      <c r="H54" s="480"/>
      <c r="I54" s="473"/>
      <c r="K54" s="57"/>
      <c r="X54" s="456"/>
      <c r="Y54" s="456"/>
    </row>
    <row r="55" spans="1:25" s="451" customFormat="1" ht="16.5" customHeight="1">
      <c r="A55" s="452"/>
      <c r="B55" s="452"/>
      <c r="C55" s="464"/>
      <c r="D55" s="580"/>
      <c r="E55" s="453"/>
      <c r="F55" s="453"/>
      <c r="G55" s="453"/>
      <c r="H55" s="454"/>
      <c r="I55" s="454"/>
      <c r="J55" s="458"/>
      <c r="K55" s="57"/>
    </row>
    <row r="56" spans="1:25" s="451" customFormat="1" ht="16.5" customHeight="1">
      <c r="A56" s="452"/>
      <c r="B56" s="452"/>
      <c r="C56" s="680" t="s">
        <v>427</v>
      </c>
      <c r="D56" s="680"/>
      <c r="E56" s="680"/>
      <c r="F56" s="680"/>
      <c r="G56" s="680"/>
      <c r="H56" s="454"/>
      <c r="I56" s="454"/>
      <c r="J56" s="458"/>
      <c r="K56" s="57"/>
    </row>
    <row r="57" spans="1:25" s="451" customFormat="1" ht="16.5" customHeight="1" thickBot="1">
      <c r="A57" s="452"/>
      <c r="B57" s="452"/>
      <c r="C57" s="464"/>
      <c r="D57" s="580"/>
      <c r="E57" s="453"/>
      <c r="F57" s="453"/>
      <c r="G57" s="453"/>
      <c r="H57" s="454"/>
      <c r="I57" s="454"/>
      <c r="J57" s="458"/>
      <c r="K57" s="57"/>
    </row>
    <row r="58" spans="1:25" s="451" customFormat="1" ht="16.5" customHeight="1">
      <c r="A58" s="452"/>
      <c r="B58" s="452"/>
      <c r="C58" s="686" t="s">
        <v>377</v>
      </c>
      <c r="D58" s="687"/>
      <c r="E58" s="687"/>
      <c r="F58" s="687"/>
      <c r="G58" s="688"/>
      <c r="H58" s="454"/>
      <c r="I58" s="454"/>
      <c r="J58" s="458"/>
      <c r="K58" s="666" t="s">
        <v>371</v>
      </c>
    </row>
    <row r="59" spans="1:25" s="451" customFormat="1" ht="79.5" customHeight="1">
      <c r="A59" s="452"/>
      <c r="B59" s="452"/>
      <c r="C59" s="576" t="s">
        <v>370</v>
      </c>
      <c r="D59" s="22" t="s">
        <v>30</v>
      </c>
      <c r="E59" s="22" t="s">
        <v>31</v>
      </c>
      <c r="F59" s="22" t="s">
        <v>33</v>
      </c>
      <c r="G59" s="22" t="s">
        <v>32</v>
      </c>
      <c r="H59" s="454"/>
      <c r="I59" s="454"/>
      <c r="J59" s="458"/>
      <c r="K59" s="667"/>
    </row>
    <row r="60" spans="1:25" s="451" customFormat="1" ht="41.4">
      <c r="A60" s="452"/>
      <c r="B60" s="452"/>
      <c r="C60" s="409" t="s">
        <v>374</v>
      </c>
      <c r="D60" s="585"/>
      <c r="E60" s="585"/>
      <c r="F60" s="585"/>
      <c r="G60" s="585"/>
      <c r="H60" s="454"/>
      <c r="I60" s="454"/>
      <c r="J60" s="458"/>
      <c r="K60" s="667"/>
    </row>
    <row r="61" spans="1:25" s="451" customFormat="1" ht="41.4">
      <c r="A61" s="452"/>
      <c r="B61" s="452"/>
      <c r="C61" s="409" t="s">
        <v>375</v>
      </c>
      <c r="D61" s="585"/>
      <c r="E61" s="585"/>
      <c r="F61" s="585"/>
      <c r="G61" s="585"/>
      <c r="H61" s="454"/>
      <c r="I61" s="454"/>
      <c r="J61" s="458"/>
      <c r="K61" s="667"/>
    </row>
    <row r="62" spans="1:25" s="451" customFormat="1" ht="49.5" customHeight="1" thickBot="1">
      <c r="A62" s="452"/>
      <c r="B62" s="452"/>
      <c r="C62" s="410" t="s">
        <v>34</v>
      </c>
      <c r="D62" s="670"/>
      <c r="E62" s="670"/>
      <c r="F62" s="670"/>
      <c r="G62" s="670"/>
      <c r="H62" s="454"/>
      <c r="I62" s="454"/>
      <c r="J62" s="458"/>
      <c r="K62" s="668"/>
    </row>
    <row r="63" spans="1:25" s="451" customFormat="1" ht="16.5" customHeight="1" thickBot="1">
      <c r="A63" s="452"/>
      <c r="B63" s="452"/>
      <c r="C63" s="23"/>
      <c r="D63" s="469"/>
      <c r="E63" s="469"/>
      <c r="F63" s="469"/>
      <c r="G63" s="469"/>
      <c r="H63" s="454"/>
      <c r="I63" s="454"/>
      <c r="J63" s="458"/>
    </row>
    <row r="64" spans="1:25" s="451" customFormat="1" ht="47.25" customHeight="1">
      <c r="A64" s="452"/>
      <c r="B64" s="452"/>
      <c r="C64" s="671" t="s">
        <v>379</v>
      </c>
      <c r="D64" s="671"/>
      <c r="E64" s="671"/>
      <c r="F64" s="469"/>
      <c r="G64" s="469"/>
      <c r="H64" s="454"/>
      <c r="I64" s="454"/>
      <c r="J64" s="458"/>
      <c r="K64" s="666" t="s">
        <v>372</v>
      </c>
    </row>
    <row r="65" spans="1:25" s="451" customFormat="1" ht="39.75" customHeight="1" thickBot="1">
      <c r="A65" s="452"/>
      <c r="B65" s="452"/>
      <c r="C65" s="672" t="s">
        <v>378</v>
      </c>
      <c r="D65" s="673"/>
      <c r="E65" s="585"/>
      <c r="F65" s="469"/>
      <c r="G65" s="469"/>
      <c r="H65" s="454"/>
      <c r="I65" s="454"/>
      <c r="J65" s="458"/>
      <c r="K65" s="668"/>
    </row>
    <row r="66" spans="1:25" s="451" customFormat="1" ht="16.5" customHeight="1">
      <c r="A66" s="452"/>
      <c r="B66" s="452"/>
      <c r="C66" s="23"/>
      <c r="D66" s="469"/>
      <c r="E66" s="469"/>
      <c r="F66" s="469"/>
      <c r="G66" s="469"/>
      <c r="H66" s="454"/>
      <c r="I66" s="454"/>
      <c r="J66" s="458"/>
    </row>
    <row r="67" spans="1:25" s="451" customFormat="1" ht="16.5" customHeight="1" thickBot="1">
      <c r="A67" s="452"/>
      <c r="B67" s="452"/>
      <c r="C67" s="23"/>
      <c r="D67" s="469"/>
      <c r="E67" s="469"/>
      <c r="F67" s="469"/>
      <c r="G67" s="469"/>
      <c r="H67" s="454"/>
      <c r="I67" s="454"/>
      <c r="J67" s="458"/>
      <c r="K67" s="57"/>
    </row>
    <row r="68" spans="1:25" s="451" customFormat="1" ht="16.5" customHeight="1">
      <c r="A68" s="452"/>
      <c r="B68" s="452"/>
      <c r="C68" s="663" t="s">
        <v>373</v>
      </c>
      <c r="D68" s="663"/>
      <c r="E68" s="663"/>
      <c r="F68" s="469"/>
      <c r="G68" s="469"/>
      <c r="H68" s="454"/>
      <c r="I68" s="454"/>
      <c r="J68" s="458"/>
      <c r="K68" s="666" t="s">
        <v>382</v>
      </c>
    </row>
    <row r="69" spans="1:25" s="451" customFormat="1" ht="20.25" customHeight="1">
      <c r="A69" s="452"/>
      <c r="B69" s="452"/>
      <c r="C69" s="664" t="s">
        <v>376</v>
      </c>
      <c r="D69" s="665"/>
      <c r="E69" s="586"/>
      <c r="F69" s="469"/>
      <c r="G69" s="469"/>
      <c r="H69" s="454"/>
      <c r="I69" s="454"/>
      <c r="J69" s="458"/>
      <c r="K69" s="667"/>
    </row>
    <row r="70" spans="1:25" s="451" customFormat="1" ht="4.5" customHeight="1">
      <c r="A70" s="452"/>
      <c r="B70" s="452"/>
      <c r="C70" s="411"/>
      <c r="D70" s="471"/>
      <c r="E70" s="471"/>
      <c r="F70" s="469"/>
      <c r="G70" s="469"/>
      <c r="H70" s="454"/>
      <c r="I70" s="454"/>
      <c r="J70" s="458"/>
      <c r="K70" s="667"/>
    </row>
    <row r="71" spans="1:25" s="451" customFormat="1" ht="20.25" customHeight="1">
      <c r="A71" s="452"/>
      <c r="B71" s="452"/>
      <c r="C71" s="669" t="s">
        <v>381</v>
      </c>
      <c r="D71" s="669"/>
      <c r="E71" s="587"/>
      <c r="F71" s="71"/>
      <c r="G71" s="71"/>
      <c r="H71" s="454"/>
      <c r="I71" s="454"/>
      <c r="J71" s="458"/>
      <c r="K71" s="667"/>
    </row>
    <row r="72" spans="1:25" s="451" customFormat="1" ht="20.25" customHeight="1" thickBot="1">
      <c r="A72" s="452"/>
      <c r="B72" s="452"/>
      <c r="C72" s="669" t="s">
        <v>380</v>
      </c>
      <c r="D72" s="669"/>
      <c r="E72" s="587"/>
      <c r="F72" s="71"/>
      <c r="G72" s="71"/>
      <c r="H72" s="454"/>
      <c r="I72" s="454"/>
      <c r="J72" s="458"/>
      <c r="K72" s="668"/>
    </row>
    <row r="73" spans="1:25" s="451" customFormat="1" ht="16.5" customHeight="1">
      <c r="A73" s="452"/>
      <c r="B73" s="452"/>
      <c r="C73" s="464"/>
      <c r="D73" s="580"/>
      <c r="E73" s="453"/>
      <c r="F73" s="453"/>
      <c r="G73" s="453"/>
      <c r="H73" s="454"/>
      <c r="I73" s="454"/>
      <c r="J73" s="458"/>
    </row>
    <row r="74" spans="1:25" s="458" customFormat="1" ht="14.4" thickBot="1">
      <c r="A74" s="455"/>
      <c r="B74" s="479"/>
      <c r="C74" s="40"/>
      <c r="D74" s="40"/>
      <c r="E74" s="40"/>
      <c r="F74" s="40"/>
      <c r="G74" s="40"/>
      <c r="H74" s="480"/>
      <c r="I74" s="473"/>
      <c r="K74" s="57"/>
      <c r="X74" s="456"/>
      <c r="Y74" s="456"/>
    </row>
    <row r="75" spans="1:25" s="458" customFormat="1">
      <c r="A75" s="455"/>
      <c r="B75" s="456"/>
      <c r="C75" s="71"/>
      <c r="D75" s="71"/>
      <c r="E75" s="71"/>
      <c r="F75" s="71"/>
      <c r="G75" s="71"/>
      <c r="H75" s="481"/>
      <c r="I75" s="473"/>
      <c r="K75" s="57"/>
      <c r="X75" s="456"/>
      <c r="Y75" s="456"/>
    </row>
    <row r="76" spans="1:25" s="458" customFormat="1" ht="15.6">
      <c r="A76" s="455"/>
      <c r="B76" s="456"/>
      <c r="C76" s="75" t="s">
        <v>15</v>
      </c>
      <c r="D76" s="71"/>
      <c r="E76" s="71"/>
      <c r="F76" s="71"/>
      <c r="G76" s="71"/>
      <c r="H76" s="481"/>
      <c r="I76" s="473"/>
      <c r="K76" s="57"/>
      <c r="X76" s="456"/>
      <c r="Y76" s="456"/>
    </row>
    <row r="77" spans="1:25">
      <c r="A77" s="482"/>
      <c r="B77" s="483"/>
      <c r="C77" s="689" t="s">
        <v>162</v>
      </c>
      <c r="D77" s="689"/>
      <c r="E77" s="689"/>
      <c r="F77" s="689"/>
      <c r="G77" s="689"/>
      <c r="H77" s="483"/>
      <c r="I77" s="484"/>
    </row>
    <row r="78" spans="1:25">
      <c r="A78" s="482"/>
      <c r="B78" s="483"/>
      <c r="C78" s="689" t="s">
        <v>163</v>
      </c>
      <c r="D78" s="689"/>
      <c r="E78" s="689"/>
      <c r="F78" s="689"/>
      <c r="G78" s="689"/>
      <c r="H78" s="483"/>
      <c r="I78" s="484"/>
    </row>
    <row r="79" spans="1:25">
      <c r="A79" s="482"/>
      <c r="B79" s="483"/>
      <c r="C79" s="689" t="s">
        <v>428</v>
      </c>
      <c r="D79" s="689"/>
      <c r="E79" s="689"/>
      <c r="F79" s="689"/>
      <c r="G79" s="689"/>
      <c r="H79" s="483"/>
      <c r="I79" s="484"/>
    </row>
    <row r="80" spans="1:25" ht="14.4" thickBot="1">
      <c r="A80" s="485"/>
      <c r="B80" s="486"/>
      <c r="C80" s="690"/>
      <c r="D80" s="690"/>
      <c r="E80" s="690"/>
      <c r="F80" s="690"/>
      <c r="G80" s="690"/>
      <c r="H80" s="486"/>
      <c r="I80" s="487"/>
      <c r="J80" s="483"/>
      <c r="K80" s="483"/>
    </row>
    <row r="81" spans="3:3">
      <c r="C81" s="488"/>
    </row>
  </sheetData>
  <mergeCells count="50">
    <mergeCell ref="K38:K42"/>
    <mergeCell ref="K44:K45"/>
    <mergeCell ref="K48:K52"/>
    <mergeCell ref="C32:D32"/>
    <mergeCell ref="C33:D33"/>
    <mergeCell ref="K29:K33"/>
    <mergeCell ref="C38:G38"/>
    <mergeCell ref="C77:G77"/>
    <mergeCell ref="C78:G78"/>
    <mergeCell ref="C79:G79"/>
    <mergeCell ref="C80:G80"/>
    <mergeCell ref="D23:G23"/>
    <mergeCell ref="D42:G42"/>
    <mergeCell ref="C44:E44"/>
    <mergeCell ref="C45:D45"/>
    <mergeCell ref="C48:E48"/>
    <mergeCell ref="C49:D49"/>
    <mergeCell ref="C51:D51"/>
    <mergeCell ref="C52:D52"/>
    <mergeCell ref="C26:D26"/>
    <mergeCell ref="C25:E25"/>
    <mergeCell ref="C56:G56"/>
    <mergeCell ref="C58:G58"/>
    <mergeCell ref="K19:K23"/>
    <mergeCell ref="C19:G19"/>
    <mergeCell ref="C29:E29"/>
    <mergeCell ref="C30:D30"/>
    <mergeCell ref="C36:G36"/>
    <mergeCell ref="K25:K26"/>
    <mergeCell ref="C17:G17"/>
    <mergeCell ref="A1:C1"/>
    <mergeCell ref="C2:G2"/>
    <mergeCell ref="C4:G4"/>
    <mergeCell ref="C5:G5"/>
    <mergeCell ref="K6:K13"/>
    <mergeCell ref="C7:F7"/>
    <mergeCell ref="D8:F8"/>
    <mergeCell ref="D9:F9"/>
    <mergeCell ref="D10:F10"/>
    <mergeCell ref="C13:G13"/>
    <mergeCell ref="K58:K62"/>
    <mergeCell ref="D62:G62"/>
    <mergeCell ref="C64:E64"/>
    <mergeCell ref="C65:D65"/>
    <mergeCell ref="K64:K65"/>
    <mergeCell ref="C68:E68"/>
    <mergeCell ref="C69:D69"/>
    <mergeCell ref="K68:K72"/>
    <mergeCell ref="C71:D71"/>
    <mergeCell ref="C72:D72"/>
  </mergeCells>
  <hyperlinks>
    <hyperlink ref="A1" location="Contents!A1" display="Return to Contents"/>
  </hyperlinks>
  <pageMargins left="0.51181102362204722" right="0.51181102362204722" top="0.66" bottom="0.49" header="0.31496062992125984" footer="0.31496062992125984"/>
  <pageSetup paperSize="9" scale="39"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Y48"/>
  <sheetViews>
    <sheetView view="pageBreakPreview" topLeftCell="C13" zoomScale="115" zoomScaleNormal="100" zoomScaleSheetLayoutView="115" workbookViewId="0">
      <selection activeCell="C35" sqref="C35:F35"/>
    </sheetView>
  </sheetViews>
  <sheetFormatPr defaultColWidth="8.90625" defaultRowHeight="14.4"/>
  <cols>
    <col min="1" max="1" width="3.81640625" style="19" customWidth="1"/>
    <col min="2" max="2" width="4" style="19" customWidth="1"/>
    <col min="3" max="3" width="19.08984375" style="25" customWidth="1"/>
    <col min="4" max="6" width="17.1796875" style="19" customWidth="1"/>
    <col min="7" max="7" width="23.81640625" style="19" customWidth="1"/>
    <col min="8" max="8" width="6.1796875" style="19" customWidth="1"/>
    <col min="9" max="9" width="2.90625" style="19" customWidth="1"/>
    <col min="10" max="10" width="4.453125" style="19" customWidth="1"/>
    <col min="11" max="11" width="14.08984375" style="19" customWidth="1"/>
    <col min="12" max="12" width="8.90625" style="19"/>
    <col min="13" max="13" width="20.81640625" style="19" customWidth="1"/>
    <col min="14" max="14" width="37.6328125" style="19" customWidth="1"/>
    <col min="15" max="20" width="8.90625" style="19"/>
    <col min="21" max="21" width="1.6328125" style="19" customWidth="1"/>
    <col min="22" max="16384" width="8.90625" style="19"/>
  </cols>
  <sheetData>
    <row r="1" spans="1:25" ht="16.2" thickBot="1">
      <c r="A1" s="681" t="s">
        <v>189</v>
      </c>
      <c r="B1" s="681"/>
      <c r="C1" s="681"/>
    </row>
    <row r="2" spans="1:25" s="9" customFormat="1" ht="21">
      <c r="A2" s="49"/>
      <c r="B2" s="50"/>
      <c r="C2" s="682" t="s">
        <v>37</v>
      </c>
      <c r="D2" s="682"/>
      <c r="E2" s="682"/>
      <c r="F2" s="682"/>
      <c r="G2" s="682"/>
      <c r="H2" s="682"/>
      <c r="I2" s="51"/>
    </row>
    <row r="3" spans="1:25" s="9" customFormat="1" ht="15.6">
      <c r="A3" s="37"/>
      <c r="B3" s="10"/>
      <c r="C3" s="76"/>
      <c r="D3" s="76"/>
      <c r="E3" s="76"/>
      <c r="F3" s="76"/>
      <c r="G3" s="76"/>
      <c r="H3" s="76"/>
      <c r="I3" s="39"/>
    </row>
    <row r="4" spans="1:25" s="9" customFormat="1" ht="18" customHeight="1">
      <c r="A4" s="37"/>
      <c r="B4" s="683" t="s">
        <v>39</v>
      </c>
      <c r="C4" s="683"/>
      <c r="D4" s="683"/>
      <c r="E4" s="683"/>
      <c r="F4" s="683"/>
      <c r="G4" s="683"/>
      <c r="H4" s="683"/>
      <c r="I4" s="39"/>
    </row>
    <row r="5" spans="1:25" s="9" customFormat="1" ht="23.25" customHeight="1">
      <c r="A5" s="37"/>
      <c r="B5" s="710" t="s">
        <v>429</v>
      </c>
      <c r="C5" s="710"/>
      <c r="D5" s="710"/>
      <c r="E5" s="710"/>
      <c r="F5" s="710"/>
      <c r="G5" s="710"/>
      <c r="H5" s="710"/>
      <c r="I5" s="39"/>
    </row>
    <row r="6" spans="1:25" s="9" customFormat="1" ht="23.25" customHeight="1" thickBot="1">
      <c r="A6" s="37"/>
      <c r="B6" s="12"/>
      <c r="C6" s="24"/>
      <c r="D6" s="21"/>
      <c r="E6" s="21"/>
      <c r="F6" s="21"/>
      <c r="G6" s="21"/>
      <c r="H6" s="21"/>
      <c r="I6" s="36"/>
      <c r="J6" s="20"/>
    </row>
    <row r="7" spans="1:25" s="9" customFormat="1" ht="23.25" customHeight="1">
      <c r="A7" s="37"/>
      <c r="B7" s="677" t="s">
        <v>157</v>
      </c>
      <c r="C7" s="677"/>
      <c r="D7" s="677"/>
      <c r="E7" s="677"/>
      <c r="F7" s="677"/>
      <c r="G7" s="21"/>
      <c r="H7" s="21"/>
      <c r="I7" s="36"/>
      <c r="J7" s="20"/>
      <c r="K7" s="693" t="s">
        <v>363</v>
      </c>
    </row>
    <row r="8" spans="1:25" s="9" customFormat="1" ht="23.25" customHeight="1">
      <c r="A8" s="37"/>
      <c r="B8" s="697" t="s">
        <v>158</v>
      </c>
      <c r="C8" s="697"/>
      <c r="D8" s="696"/>
      <c r="E8" s="696"/>
      <c r="F8" s="696"/>
      <c r="G8" s="21"/>
      <c r="H8" s="21"/>
      <c r="I8" s="36"/>
      <c r="J8" s="20"/>
      <c r="K8" s="694"/>
    </row>
    <row r="9" spans="1:25" s="9" customFormat="1" ht="23.25" customHeight="1">
      <c r="A9" s="37"/>
      <c r="B9" s="697" t="s">
        <v>160</v>
      </c>
      <c r="C9" s="697"/>
      <c r="D9" s="696"/>
      <c r="E9" s="696"/>
      <c r="F9" s="696"/>
      <c r="G9" s="21"/>
      <c r="H9" s="21"/>
      <c r="I9" s="36"/>
      <c r="J9" s="20"/>
      <c r="K9" s="694"/>
    </row>
    <row r="10" spans="1:25" s="9" customFormat="1" ht="23.25" customHeight="1">
      <c r="A10" s="37"/>
      <c r="B10" s="698" t="s">
        <v>159</v>
      </c>
      <c r="C10" s="698"/>
      <c r="D10" s="696"/>
      <c r="E10" s="696"/>
      <c r="F10" s="696"/>
      <c r="G10" s="21"/>
      <c r="H10" s="21"/>
      <c r="I10" s="36"/>
      <c r="J10" s="20"/>
      <c r="K10" s="694"/>
    </row>
    <row r="11" spans="1:25" s="20" customFormat="1" ht="15" thickBot="1">
      <c r="A11" s="35"/>
      <c r="B11" s="12"/>
      <c r="C11" s="24"/>
      <c r="D11" s="21"/>
      <c r="E11" s="21"/>
      <c r="F11" s="21"/>
      <c r="G11" s="21"/>
      <c r="H11" s="21"/>
      <c r="I11" s="36"/>
      <c r="K11" s="694"/>
    </row>
    <row r="12" spans="1:25" s="20" customFormat="1">
      <c r="A12" s="35"/>
      <c r="B12" s="58"/>
      <c r="C12" s="61"/>
      <c r="D12" s="62"/>
      <c r="E12" s="62"/>
      <c r="F12" s="62"/>
      <c r="G12" s="62"/>
      <c r="H12" s="63"/>
      <c r="I12" s="36"/>
      <c r="K12" s="694"/>
    </row>
    <row r="13" spans="1:25" s="20" customFormat="1" ht="21">
      <c r="A13" s="35"/>
      <c r="B13" s="35"/>
      <c r="C13" s="711" t="s">
        <v>38</v>
      </c>
      <c r="D13" s="711"/>
      <c r="E13" s="711"/>
      <c r="F13" s="711"/>
      <c r="G13" s="711"/>
      <c r="H13" s="64"/>
      <c r="I13" s="36"/>
      <c r="K13" s="694"/>
    </row>
    <row r="14" spans="1:25" s="20" customFormat="1" ht="21">
      <c r="A14" s="35"/>
      <c r="B14" s="35"/>
      <c r="C14" s="59" t="s">
        <v>473</v>
      </c>
      <c r="D14" s="155"/>
      <c r="E14" s="155"/>
      <c r="F14" s="155"/>
      <c r="G14" s="155"/>
      <c r="H14" s="64"/>
      <c r="I14" s="36"/>
      <c r="K14" s="694"/>
    </row>
    <row r="15" spans="1:25" s="20" customFormat="1" ht="15" thickBot="1">
      <c r="A15" s="35"/>
      <c r="B15" s="35"/>
      <c r="C15" s="23"/>
      <c r="D15" s="12"/>
      <c r="E15" s="12"/>
      <c r="F15" s="12"/>
      <c r="G15" s="12"/>
      <c r="H15" s="65"/>
      <c r="I15" s="36"/>
      <c r="J15" s="12"/>
      <c r="K15" s="695"/>
      <c r="X15" s="12"/>
      <c r="Y15" s="12"/>
    </row>
    <row r="16" spans="1:25" ht="15" thickBot="1">
      <c r="A16" s="26"/>
      <c r="B16" s="26"/>
      <c r="C16" s="60"/>
      <c r="D16" s="27"/>
      <c r="E16" s="27"/>
      <c r="F16" s="27"/>
      <c r="G16" s="27"/>
      <c r="H16" s="28"/>
      <c r="I16" s="28"/>
    </row>
    <row r="17" spans="1:14" ht="34.5" customHeight="1">
      <c r="A17" s="26"/>
      <c r="B17" s="26"/>
      <c r="C17" s="708" t="s">
        <v>117</v>
      </c>
      <c r="D17" s="708"/>
      <c r="E17" s="708"/>
      <c r="F17" s="708"/>
      <c r="G17" s="708"/>
      <c r="H17" s="28"/>
      <c r="I17" s="28"/>
      <c r="K17" s="699" t="s">
        <v>367</v>
      </c>
      <c r="N17" s="9"/>
    </row>
    <row r="18" spans="1:14" ht="33.75" customHeight="1">
      <c r="A18" s="26"/>
      <c r="B18" s="26"/>
      <c r="C18" s="705" t="s">
        <v>152</v>
      </c>
      <c r="D18" s="706"/>
      <c r="E18" s="706"/>
      <c r="F18" s="706"/>
      <c r="G18" s="707"/>
      <c r="H18" s="28"/>
      <c r="I18" s="28"/>
      <c r="K18" s="700"/>
      <c r="N18" s="9"/>
    </row>
    <row r="19" spans="1:14" ht="18">
      <c r="A19" s="26"/>
      <c r="B19" s="26"/>
      <c r="C19" s="705" t="s">
        <v>43</v>
      </c>
      <c r="D19" s="706"/>
      <c r="E19" s="706"/>
      <c r="F19" s="707"/>
      <c r="G19" s="74" t="str">
        <f>B5</f>
        <v>Enter Year (e.g. 2017)</v>
      </c>
      <c r="H19" s="28"/>
      <c r="I19" s="28"/>
      <c r="K19" s="700"/>
      <c r="M19" s="190"/>
      <c r="N19" s="9"/>
    </row>
    <row r="20" spans="1:14" ht="23.25" customHeight="1">
      <c r="A20" s="26"/>
      <c r="B20" s="26"/>
      <c r="C20" s="702" t="s">
        <v>247</v>
      </c>
      <c r="D20" s="702"/>
      <c r="E20" s="702"/>
      <c r="F20" s="702"/>
      <c r="G20" s="72"/>
      <c r="H20" s="28"/>
      <c r="I20" s="28"/>
      <c r="K20" s="700"/>
      <c r="M20" s="190"/>
      <c r="N20" s="9"/>
    </row>
    <row r="21" spans="1:14" ht="23.25" customHeight="1">
      <c r="A21" s="26"/>
      <c r="B21" s="26"/>
      <c r="C21" s="703" t="s">
        <v>248</v>
      </c>
      <c r="D21" s="704"/>
      <c r="E21" s="704"/>
      <c r="F21" s="704"/>
      <c r="G21" s="72"/>
      <c r="H21" s="28"/>
      <c r="I21" s="28"/>
      <c r="K21" s="700"/>
      <c r="N21" s="20"/>
    </row>
    <row r="22" spans="1:14" ht="23.25" customHeight="1">
      <c r="A22" s="26"/>
      <c r="B22" s="26"/>
      <c r="C22" s="704" t="s">
        <v>249</v>
      </c>
      <c r="D22" s="704"/>
      <c r="E22" s="704"/>
      <c r="F22" s="704"/>
      <c r="G22" s="72"/>
      <c r="H22" s="28"/>
      <c r="I22" s="28"/>
      <c r="K22" s="700"/>
      <c r="N22" s="20"/>
    </row>
    <row r="23" spans="1:14">
      <c r="A23" s="26"/>
      <c r="B23" s="26"/>
      <c r="C23" s="55"/>
      <c r="D23" s="30"/>
      <c r="E23" s="27"/>
      <c r="F23" s="27"/>
      <c r="G23" s="27"/>
      <c r="H23" s="28"/>
      <c r="I23" s="28"/>
      <c r="K23" s="700"/>
      <c r="N23" s="20"/>
    </row>
    <row r="24" spans="1:14">
      <c r="A24" s="26"/>
      <c r="B24" s="26"/>
      <c r="C24" s="29"/>
      <c r="D24" s="30"/>
      <c r="E24" s="27"/>
      <c r="F24" s="27"/>
      <c r="G24" s="27"/>
      <c r="H24" s="28"/>
      <c r="I24" s="28"/>
      <c r="K24" s="700"/>
    </row>
    <row r="25" spans="1:14" ht="27" customHeight="1">
      <c r="A25" s="26"/>
      <c r="B25" s="26"/>
      <c r="C25" s="708" t="s">
        <v>17</v>
      </c>
      <c r="D25" s="708"/>
      <c r="E25" s="708"/>
      <c r="F25" s="708"/>
      <c r="G25" s="708"/>
      <c r="H25" s="28"/>
      <c r="I25" s="28"/>
      <c r="K25" s="700"/>
    </row>
    <row r="26" spans="1:14" ht="36.75" customHeight="1">
      <c r="A26" s="26"/>
      <c r="B26" s="26"/>
      <c r="C26" s="705" t="s">
        <v>152</v>
      </c>
      <c r="D26" s="706"/>
      <c r="E26" s="706"/>
      <c r="F26" s="706"/>
      <c r="G26" s="707"/>
      <c r="H26" s="28"/>
      <c r="I26" s="28"/>
      <c r="K26" s="700"/>
      <c r="M26" s="190"/>
    </row>
    <row r="27" spans="1:14" ht="18.75" customHeight="1">
      <c r="A27" s="26"/>
      <c r="B27" s="26"/>
      <c r="C27" s="705" t="s">
        <v>43</v>
      </c>
      <c r="D27" s="706"/>
      <c r="E27" s="706"/>
      <c r="F27" s="707"/>
      <c r="G27" s="11" t="str">
        <f>B5</f>
        <v>Enter Year (e.g. 2017)</v>
      </c>
      <c r="H27" s="28"/>
      <c r="I27" s="28"/>
      <c r="K27" s="700"/>
    </row>
    <row r="28" spans="1:14" ht="23.25" customHeight="1">
      <c r="A28" s="26"/>
      <c r="B28" s="26"/>
      <c r="C28" s="702" t="s">
        <v>247</v>
      </c>
      <c r="D28" s="702"/>
      <c r="E28" s="702"/>
      <c r="F28" s="702"/>
      <c r="G28" s="73"/>
      <c r="H28" s="28"/>
      <c r="I28" s="28"/>
      <c r="K28" s="700"/>
      <c r="M28" s="190"/>
    </row>
    <row r="29" spans="1:14" ht="23.25" customHeight="1">
      <c r="A29" s="26"/>
      <c r="B29" s="26"/>
      <c r="C29" s="703" t="s">
        <v>248</v>
      </c>
      <c r="D29" s="704"/>
      <c r="E29" s="704"/>
      <c r="F29" s="704"/>
      <c r="G29" s="73"/>
      <c r="H29" s="28"/>
      <c r="I29" s="28"/>
      <c r="K29" s="700"/>
    </row>
    <row r="30" spans="1:14" ht="23.25" customHeight="1">
      <c r="A30" s="26"/>
      <c r="B30" s="26"/>
      <c r="C30" s="704" t="s">
        <v>249</v>
      </c>
      <c r="D30" s="704"/>
      <c r="E30" s="704"/>
      <c r="F30" s="704"/>
      <c r="G30" s="73"/>
      <c r="H30" s="28"/>
      <c r="I30" s="28"/>
      <c r="K30" s="700"/>
      <c r="M30" s="190"/>
    </row>
    <row r="31" spans="1:14">
      <c r="A31" s="26"/>
      <c r="B31" s="26"/>
      <c r="C31" s="29"/>
      <c r="D31" s="30"/>
      <c r="E31" s="27"/>
      <c r="F31" s="27"/>
      <c r="G31" s="27"/>
      <c r="H31" s="28"/>
      <c r="I31" s="28"/>
      <c r="K31" s="700"/>
    </row>
    <row r="32" spans="1:14" ht="27" customHeight="1">
      <c r="A32" s="26"/>
      <c r="B32" s="26"/>
      <c r="C32" s="708" t="s">
        <v>17</v>
      </c>
      <c r="D32" s="708"/>
      <c r="E32" s="708"/>
      <c r="F32" s="708"/>
      <c r="G32" s="708"/>
      <c r="H32" s="28"/>
      <c r="I32" s="28"/>
      <c r="K32" s="700"/>
    </row>
    <row r="33" spans="1:13" ht="36.75" customHeight="1">
      <c r="A33" s="26"/>
      <c r="B33" s="26"/>
      <c r="C33" s="705" t="s">
        <v>152</v>
      </c>
      <c r="D33" s="706"/>
      <c r="E33" s="706"/>
      <c r="F33" s="706"/>
      <c r="G33" s="707"/>
      <c r="H33" s="28"/>
      <c r="I33" s="28"/>
      <c r="K33" s="700"/>
      <c r="M33" s="190"/>
    </row>
    <row r="34" spans="1:13" ht="18.75" customHeight="1">
      <c r="A34" s="26"/>
      <c r="B34" s="26"/>
      <c r="C34" s="705" t="s">
        <v>43</v>
      </c>
      <c r="D34" s="706"/>
      <c r="E34" s="706"/>
      <c r="F34" s="707"/>
      <c r="G34" s="11" t="str">
        <f>B5</f>
        <v>Enter Year (e.g. 2017)</v>
      </c>
      <c r="H34" s="28"/>
      <c r="I34" s="28"/>
      <c r="K34" s="700"/>
    </row>
    <row r="35" spans="1:13" ht="23.25" customHeight="1">
      <c r="A35" s="26"/>
      <c r="B35" s="26"/>
      <c r="C35" s="702" t="s">
        <v>247</v>
      </c>
      <c r="D35" s="702"/>
      <c r="E35" s="702"/>
      <c r="F35" s="702"/>
      <c r="G35" s="588"/>
      <c r="H35" s="28"/>
      <c r="I35" s="28"/>
      <c r="K35" s="700"/>
      <c r="M35" s="190"/>
    </row>
    <row r="36" spans="1:13" ht="23.25" customHeight="1">
      <c r="A36" s="26"/>
      <c r="B36" s="26"/>
      <c r="C36" s="703" t="s">
        <v>248</v>
      </c>
      <c r="D36" s="704"/>
      <c r="E36" s="704"/>
      <c r="F36" s="704"/>
      <c r="G36" s="588"/>
      <c r="H36" s="28"/>
      <c r="I36" s="28"/>
      <c r="K36" s="700"/>
    </row>
    <row r="37" spans="1:13" ht="23.25" customHeight="1">
      <c r="A37" s="26"/>
      <c r="B37" s="26"/>
      <c r="C37" s="704" t="s">
        <v>249</v>
      </c>
      <c r="D37" s="704"/>
      <c r="E37" s="704"/>
      <c r="F37" s="704"/>
      <c r="G37" s="588"/>
      <c r="H37" s="28"/>
      <c r="I37" s="28"/>
      <c r="K37" s="700"/>
      <c r="M37" s="190"/>
    </row>
    <row r="38" spans="1:13" ht="15" thickBot="1">
      <c r="A38" s="26"/>
      <c r="B38" s="31"/>
      <c r="C38" s="32"/>
      <c r="D38" s="33"/>
      <c r="E38" s="33"/>
      <c r="F38" s="33"/>
      <c r="G38" s="33"/>
      <c r="H38" s="34"/>
      <c r="I38" s="28"/>
      <c r="K38" s="701"/>
    </row>
    <row r="39" spans="1:13">
      <c r="A39" s="26"/>
      <c r="B39" s="27"/>
      <c r="C39" s="60"/>
      <c r="D39" s="27"/>
      <c r="E39" s="27"/>
      <c r="F39" s="27"/>
      <c r="G39" s="27"/>
      <c r="H39" s="27"/>
      <c r="I39" s="28"/>
      <c r="J39" s="27"/>
      <c r="K39" s="27"/>
    </row>
    <row r="40" spans="1:13" ht="15.6">
      <c r="A40" s="56"/>
      <c r="B40" s="709" t="s">
        <v>15</v>
      </c>
      <c r="C40" s="709"/>
      <c r="D40" s="52"/>
      <c r="E40" s="52"/>
      <c r="F40" s="7"/>
      <c r="G40" s="7"/>
      <c r="H40" s="7"/>
      <c r="I40" s="28"/>
    </row>
    <row r="41" spans="1:13" ht="15.6">
      <c r="A41" s="56"/>
      <c r="B41" s="53"/>
      <c r="C41" s="54"/>
      <c r="D41" s="52"/>
      <c r="E41" s="52"/>
      <c r="F41" s="7"/>
      <c r="G41" s="7"/>
      <c r="H41" s="7"/>
      <c r="I41" s="28"/>
    </row>
    <row r="42" spans="1:13" ht="21.75" customHeight="1">
      <c r="A42" s="77"/>
      <c r="B42" s="689" t="s">
        <v>167</v>
      </c>
      <c r="C42" s="689"/>
      <c r="D42" s="689"/>
      <c r="E42" s="689"/>
      <c r="F42" s="689"/>
      <c r="G42" s="689"/>
      <c r="H42" s="689"/>
      <c r="I42" s="28"/>
    </row>
    <row r="43" spans="1:13" ht="21.75" customHeight="1">
      <c r="A43" s="77"/>
      <c r="B43" s="689" t="s">
        <v>168</v>
      </c>
      <c r="C43" s="689"/>
      <c r="D43" s="689"/>
      <c r="E43" s="689"/>
      <c r="F43" s="689"/>
      <c r="G43" s="689"/>
      <c r="H43" s="689"/>
      <c r="I43" s="28"/>
    </row>
    <row r="44" spans="1:13" ht="21.75" customHeight="1">
      <c r="A44" s="77"/>
      <c r="B44" s="689" t="s">
        <v>432</v>
      </c>
      <c r="C44" s="689"/>
      <c r="D44" s="689"/>
      <c r="E44" s="689"/>
      <c r="F44" s="689"/>
      <c r="G44" s="689"/>
      <c r="H44" s="689"/>
      <c r="I44" s="28"/>
    </row>
    <row r="45" spans="1:13" ht="52.5" customHeight="1">
      <c r="A45" s="77"/>
      <c r="B45" s="689" t="s">
        <v>433</v>
      </c>
      <c r="C45" s="689"/>
      <c r="D45" s="689"/>
      <c r="E45" s="689"/>
      <c r="F45" s="689"/>
      <c r="G45" s="689"/>
      <c r="H45" s="689"/>
      <c r="I45" s="28"/>
    </row>
    <row r="46" spans="1:13" ht="216" customHeight="1">
      <c r="A46" s="77"/>
      <c r="B46" s="689" t="s">
        <v>434</v>
      </c>
      <c r="C46" s="689"/>
      <c r="D46" s="689"/>
      <c r="E46" s="689"/>
      <c r="F46" s="689"/>
      <c r="G46" s="689"/>
      <c r="H46" s="689"/>
      <c r="I46" s="28"/>
      <c r="L46" s="200"/>
    </row>
    <row r="47" spans="1:13" ht="69" customHeight="1">
      <c r="A47" s="77"/>
      <c r="B47" s="689" t="s">
        <v>435</v>
      </c>
      <c r="C47" s="689"/>
      <c r="D47" s="689"/>
      <c r="E47" s="689"/>
      <c r="F47" s="689"/>
      <c r="G47" s="689"/>
      <c r="H47" s="689"/>
      <c r="I47" s="28"/>
    </row>
    <row r="48" spans="1:13" ht="15" thickBot="1">
      <c r="A48" s="31"/>
      <c r="B48" s="690"/>
      <c r="C48" s="690"/>
      <c r="D48" s="690"/>
      <c r="E48" s="690"/>
      <c r="F48" s="690"/>
      <c r="G48" s="690"/>
      <c r="H48" s="690"/>
      <c r="I48" s="34"/>
    </row>
  </sheetData>
  <mergeCells count="40">
    <mergeCell ref="C35:F35"/>
    <mergeCell ref="C36:F36"/>
    <mergeCell ref="C37:F37"/>
    <mergeCell ref="C22:F22"/>
    <mergeCell ref="C17:G17"/>
    <mergeCell ref="C32:G32"/>
    <mergeCell ref="C33:G33"/>
    <mergeCell ref="C34:F34"/>
    <mergeCell ref="A1:C1"/>
    <mergeCell ref="B43:H43"/>
    <mergeCell ref="B45:H45"/>
    <mergeCell ref="C18:G18"/>
    <mergeCell ref="C19:F19"/>
    <mergeCell ref="C26:G26"/>
    <mergeCell ref="C27:F27"/>
    <mergeCell ref="C25:G25"/>
    <mergeCell ref="C20:F20"/>
    <mergeCell ref="B40:C40"/>
    <mergeCell ref="B42:H42"/>
    <mergeCell ref="C2:H2"/>
    <mergeCell ref="B4:H4"/>
    <mergeCell ref="B5:H5"/>
    <mergeCell ref="C13:G13"/>
    <mergeCell ref="D8:F8"/>
    <mergeCell ref="B44:H44"/>
    <mergeCell ref="B48:H48"/>
    <mergeCell ref="B46:H46"/>
    <mergeCell ref="B47:H47"/>
    <mergeCell ref="K7:K15"/>
    <mergeCell ref="D9:F9"/>
    <mergeCell ref="D10:F10"/>
    <mergeCell ref="B7:F7"/>
    <mergeCell ref="B8:C8"/>
    <mergeCell ref="B9:C9"/>
    <mergeCell ref="B10:C10"/>
    <mergeCell ref="K17:K38"/>
    <mergeCell ref="C28:F28"/>
    <mergeCell ref="C29:F29"/>
    <mergeCell ref="C30:F30"/>
    <mergeCell ref="C21:F21"/>
  </mergeCells>
  <hyperlinks>
    <hyperlink ref="A1" location="Contents!A1" display="Return to Contents"/>
  </hyperlinks>
  <pageMargins left="0.70866141732283472" right="0.70866141732283472" top="0.74803149606299213" bottom="0.74803149606299213" header="0.31496062992125984" footer="0.31496062992125984"/>
  <pageSetup paperSize="9" scale="56"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TN73"/>
  <sheetViews>
    <sheetView view="pageBreakPreview" zoomScale="40" zoomScaleNormal="55" zoomScaleSheetLayoutView="40" workbookViewId="0">
      <selection activeCell="C14" sqref="C14:L14"/>
    </sheetView>
  </sheetViews>
  <sheetFormatPr defaultColWidth="8.90625" defaultRowHeight="15"/>
  <cols>
    <col min="1" max="2" width="3" style="444" customWidth="1"/>
    <col min="3" max="3" width="20.81640625" style="444" customWidth="1"/>
    <col min="4" max="4" width="12.453125" style="445" customWidth="1"/>
    <col min="5" max="5" width="8.1796875" style="445" customWidth="1"/>
    <col min="6" max="6" width="14.08984375" style="445" bestFit="1" customWidth="1"/>
    <col min="7" max="7" width="110.36328125" style="444" customWidth="1"/>
    <col min="8" max="8" width="12.453125" style="444" customWidth="1"/>
    <col min="9" max="9" width="14" style="444" customWidth="1"/>
    <col min="10" max="10" width="11.36328125" style="444" customWidth="1"/>
    <col min="11" max="11" width="15.08984375" style="444" customWidth="1"/>
    <col min="12" max="12" width="14.54296875" style="446" customWidth="1"/>
    <col min="13" max="13" width="3.90625" style="444" customWidth="1"/>
    <col min="14" max="14" width="4.1796875" style="444" customWidth="1"/>
    <col min="15" max="15" width="12.453125" style="444" customWidth="1"/>
    <col min="16" max="16384" width="8.90625" style="444"/>
  </cols>
  <sheetData>
    <row r="1" spans="1:15" ht="15.6" thickBot="1">
      <c r="A1" s="719" t="s">
        <v>189</v>
      </c>
      <c r="B1" s="719"/>
      <c r="C1" s="719"/>
      <c r="D1" s="444"/>
      <c r="E1" s="444"/>
      <c r="F1" s="444"/>
      <c r="L1" s="445"/>
    </row>
    <row r="2" spans="1:15" ht="22.8">
      <c r="B2" s="490"/>
      <c r="C2" s="720" t="s">
        <v>37</v>
      </c>
      <c r="D2" s="720"/>
      <c r="E2" s="720"/>
      <c r="F2" s="720"/>
      <c r="G2" s="720"/>
      <c r="H2" s="720"/>
      <c r="I2" s="720"/>
      <c r="J2" s="720"/>
      <c r="K2" s="720"/>
      <c r="L2" s="720"/>
      <c r="M2" s="491"/>
      <c r="N2" s="492"/>
    </row>
    <row r="3" spans="1:15" ht="14.4" thickBot="1">
      <c r="B3" s="493"/>
      <c r="C3" s="494"/>
      <c r="D3" s="494"/>
      <c r="E3" s="494"/>
      <c r="F3" s="494"/>
      <c r="G3" s="494"/>
      <c r="H3" s="494"/>
      <c r="I3" s="494"/>
      <c r="J3" s="494"/>
      <c r="K3" s="494"/>
      <c r="L3" s="495"/>
      <c r="M3" s="496"/>
      <c r="N3" s="494"/>
    </row>
    <row r="4" spans="1:15" ht="17.399999999999999">
      <c r="B4" s="493"/>
      <c r="C4" s="721" t="s">
        <v>39</v>
      </c>
      <c r="D4" s="721"/>
      <c r="E4" s="721"/>
      <c r="F4" s="721"/>
      <c r="G4" s="721"/>
      <c r="H4" s="721"/>
      <c r="I4" s="721"/>
      <c r="J4" s="721"/>
      <c r="K4" s="721"/>
      <c r="L4" s="721"/>
      <c r="M4" s="496"/>
      <c r="O4" s="674" t="s">
        <v>363</v>
      </c>
    </row>
    <row r="5" spans="1:15" ht="15.6">
      <c r="B5" s="493"/>
      <c r="C5" s="722" t="s">
        <v>429</v>
      </c>
      <c r="D5" s="722"/>
      <c r="E5" s="722"/>
      <c r="F5" s="722"/>
      <c r="G5" s="722"/>
      <c r="H5" s="722"/>
      <c r="I5" s="722"/>
      <c r="J5" s="722"/>
      <c r="K5" s="722"/>
      <c r="L5" s="722"/>
      <c r="M5" s="496"/>
      <c r="O5" s="675"/>
    </row>
    <row r="6" spans="1:15" s="497" customFormat="1" ht="15.6">
      <c r="B6" s="498"/>
      <c r="C6" s="66"/>
      <c r="D6" s="66"/>
      <c r="E6" s="66"/>
      <c r="F6" s="66"/>
      <c r="G6" s="66"/>
      <c r="H6" s="66"/>
      <c r="I6" s="66"/>
      <c r="J6" s="66"/>
      <c r="K6" s="66"/>
      <c r="L6" s="66"/>
      <c r="M6" s="499"/>
      <c r="O6" s="675"/>
    </row>
    <row r="7" spans="1:15" s="497" customFormat="1" ht="23.25" customHeight="1">
      <c r="B7" s="498"/>
      <c r="C7" s="723" t="s">
        <v>118</v>
      </c>
      <c r="D7" s="723"/>
      <c r="E7" s="723"/>
      <c r="F7" s="723"/>
      <c r="G7" s="723"/>
      <c r="H7" s="723"/>
      <c r="I7" s="723"/>
      <c r="J7" s="723"/>
      <c r="K7" s="723"/>
      <c r="L7" s="723"/>
      <c r="M7" s="499"/>
      <c r="O7" s="675"/>
    </row>
    <row r="8" spans="1:15" s="497" customFormat="1" ht="8.25" customHeight="1">
      <c r="B8" s="498"/>
      <c r="C8" s="419"/>
      <c r="D8" s="419"/>
      <c r="E8" s="419"/>
      <c r="F8" s="419"/>
      <c r="G8" s="419"/>
      <c r="H8" s="419"/>
      <c r="I8" s="419"/>
      <c r="J8" s="419"/>
      <c r="K8" s="419"/>
      <c r="L8" s="419"/>
      <c r="M8" s="499"/>
      <c r="O8" s="675"/>
    </row>
    <row r="9" spans="1:15" s="497" customFormat="1" ht="17.25" customHeight="1">
      <c r="B9" s="498"/>
      <c r="C9" s="677" t="s">
        <v>157</v>
      </c>
      <c r="D9" s="677"/>
      <c r="E9" s="677"/>
      <c r="F9" s="677"/>
      <c r="G9" s="677"/>
      <c r="H9" s="419"/>
      <c r="I9" s="419"/>
      <c r="J9" s="419"/>
      <c r="K9" s="419"/>
      <c r="L9" s="419"/>
      <c r="M9" s="499"/>
      <c r="O9" s="675"/>
    </row>
    <row r="10" spans="1:15" s="497" customFormat="1" ht="21.75" customHeight="1">
      <c r="B10" s="498"/>
      <c r="C10" s="712" t="s">
        <v>158</v>
      </c>
      <c r="D10" s="712"/>
      <c r="E10" s="712"/>
      <c r="F10" s="712"/>
      <c r="G10" s="564"/>
      <c r="H10" s="419"/>
      <c r="I10" s="80"/>
      <c r="J10" s="80"/>
      <c r="K10" s="80"/>
      <c r="L10" s="80"/>
      <c r="M10" s="499"/>
      <c r="O10" s="675"/>
    </row>
    <row r="11" spans="1:15" s="497" customFormat="1" ht="21.75" customHeight="1">
      <c r="B11" s="498"/>
      <c r="C11" s="712" t="s">
        <v>160</v>
      </c>
      <c r="D11" s="712"/>
      <c r="E11" s="712"/>
      <c r="F11" s="712"/>
      <c r="G11" s="564"/>
      <c r="H11" s="419"/>
      <c r="I11" s="80"/>
      <c r="J11" s="80"/>
      <c r="K11" s="80"/>
      <c r="L11" s="80"/>
      <c r="M11" s="499"/>
      <c r="O11" s="675"/>
    </row>
    <row r="12" spans="1:15" s="497" customFormat="1" ht="21.75" customHeight="1" thickBot="1">
      <c r="B12" s="498"/>
      <c r="C12" s="713" t="s">
        <v>159</v>
      </c>
      <c r="D12" s="713"/>
      <c r="E12" s="713"/>
      <c r="F12" s="713"/>
      <c r="G12" s="564"/>
      <c r="H12" s="419"/>
      <c r="I12" s="80"/>
      <c r="J12" s="80"/>
      <c r="K12" s="80"/>
      <c r="L12" s="80"/>
      <c r="M12" s="499"/>
      <c r="O12" s="676"/>
    </row>
    <row r="13" spans="1:15" s="497" customFormat="1" ht="23.25" customHeight="1">
      <c r="B13" s="498"/>
      <c r="C13" s="565"/>
      <c r="D13" s="565"/>
      <c r="E13" s="565"/>
      <c r="F13" s="565"/>
      <c r="G13" s="565"/>
      <c r="H13" s="419"/>
      <c r="I13" s="80"/>
      <c r="J13" s="80"/>
      <c r="K13" s="80"/>
      <c r="L13" s="80"/>
      <c r="M13" s="499"/>
    </row>
    <row r="14" spans="1:15" s="497" customFormat="1" ht="39.75" customHeight="1" thickBot="1">
      <c r="B14" s="500"/>
      <c r="C14" s="715" t="s">
        <v>430</v>
      </c>
      <c r="D14" s="715"/>
      <c r="E14" s="715"/>
      <c r="F14" s="715"/>
      <c r="G14" s="715"/>
      <c r="H14" s="715"/>
      <c r="I14" s="715"/>
      <c r="J14" s="715"/>
      <c r="K14" s="715"/>
      <c r="L14" s="715"/>
      <c r="M14" s="501"/>
    </row>
    <row r="15" spans="1:15" s="497" customFormat="1" ht="23.25" customHeight="1" thickBot="1">
      <c r="C15" s="419"/>
      <c r="D15" s="419"/>
      <c r="E15" s="419"/>
      <c r="F15" s="419"/>
      <c r="G15" s="419"/>
      <c r="H15" s="419"/>
      <c r="I15" s="419"/>
      <c r="J15" s="419"/>
      <c r="K15" s="419"/>
      <c r="L15" s="419"/>
    </row>
    <row r="16" spans="1:15" ht="14.25" customHeight="1" thickBot="1">
      <c r="B16" s="490"/>
      <c r="C16" s="714"/>
      <c r="D16" s="714"/>
      <c r="E16" s="714"/>
      <c r="F16" s="714"/>
      <c r="G16" s="714"/>
      <c r="H16" s="714"/>
      <c r="I16" s="714"/>
      <c r="J16" s="714"/>
      <c r="K16" s="714"/>
      <c r="L16" s="714"/>
      <c r="M16" s="502"/>
    </row>
    <row r="17" spans="2:15" s="427" customFormat="1" ht="33.75" customHeight="1" thickBot="1">
      <c r="B17" s="421"/>
      <c r="C17" s="422" t="s">
        <v>40</v>
      </c>
      <c r="D17" s="423" t="s">
        <v>41</v>
      </c>
      <c r="E17" s="424" t="s">
        <v>42</v>
      </c>
      <c r="F17" s="423" t="s">
        <v>43</v>
      </c>
      <c r="G17" s="424" t="s">
        <v>44</v>
      </c>
      <c r="H17" s="423" t="s">
        <v>35</v>
      </c>
      <c r="I17" s="423" t="s">
        <v>45</v>
      </c>
      <c r="J17" s="423" t="s">
        <v>46</v>
      </c>
      <c r="K17" s="423" t="s">
        <v>47</v>
      </c>
      <c r="L17" s="425" t="s">
        <v>48</v>
      </c>
      <c r="M17" s="426"/>
      <c r="O17" s="716" t="s">
        <v>368</v>
      </c>
    </row>
    <row r="18" spans="2:15" s="431" customFormat="1" ht="19.5" customHeight="1">
      <c r="B18" s="428"/>
      <c r="C18" s="506" t="s">
        <v>49</v>
      </c>
      <c r="D18" s="507">
        <v>3</v>
      </c>
      <c r="E18" s="507">
        <v>7</v>
      </c>
      <c r="F18" s="507" t="s">
        <v>50</v>
      </c>
      <c r="G18" s="508" t="s">
        <v>95</v>
      </c>
      <c r="H18" s="509"/>
      <c r="I18" s="510"/>
      <c r="J18" s="511"/>
      <c r="K18" s="510"/>
      <c r="L18" s="429"/>
      <c r="M18" s="430"/>
      <c r="O18" s="717"/>
    </row>
    <row r="19" spans="2:15" s="431" customFormat="1" ht="19.5" customHeight="1">
      <c r="B19" s="428"/>
      <c r="C19" s="512"/>
      <c r="D19" s="513"/>
      <c r="E19" s="513">
        <v>7</v>
      </c>
      <c r="F19" s="513" t="s">
        <v>50</v>
      </c>
      <c r="G19" s="514" t="s">
        <v>96</v>
      </c>
      <c r="H19" s="515"/>
      <c r="I19" s="516"/>
      <c r="J19" s="517"/>
      <c r="K19" s="516"/>
      <c r="L19" s="432"/>
      <c r="M19" s="430"/>
      <c r="O19" s="717"/>
    </row>
    <row r="20" spans="2:15" s="431" customFormat="1" ht="19.5" customHeight="1">
      <c r="B20" s="428"/>
      <c r="C20" s="512"/>
      <c r="D20" s="513"/>
      <c r="E20" s="513">
        <v>7</v>
      </c>
      <c r="F20" s="513" t="s">
        <v>50</v>
      </c>
      <c r="G20" s="514" t="s">
        <v>51</v>
      </c>
      <c r="H20" s="515"/>
      <c r="I20" s="516"/>
      <c r="J20" s="517"/>
      <c r="K20" s="516"/>
      <c r="L20" s="432"/>
      <c r="M20" s="430"/>
      <c r="O20" s="717"/>
    </row>
    <row r="21" spans="2:15" s="431" customFormat="1" ht="19.5" customHeight="1" thickBot="1">
      <c r="B21" s="428"/>
      <c r="C21" s="518"/>
      <c r="D21" s="519"/>
      <c r="E21" s="519">
        <v>7</v>
      </c>
      <c r="F21" s="519" t="s">
        <v>50</v>
      </c>
      <c r="G21" s="520" t="s">
        <v>52</v>
      </c>
      <c r="H21" s="521"/>
      <c r="I21" s="522"/>
      <c r="J21" s="523"/>
      <c r="K21" s="522"/>
      <c r="L21" s="433"/>
      <c r="M21" s="430"/>
      <c r="O21" s="717"/>
    </row>
    <row r="22" spans="2:15" s="431" customFormat="1" ht="19.5" customHeight="1">
      <c r="B22" s="428"/>
      <c r="C22" s="506" t="s">
        <v>53</v>
      </c>
      <c r="D22" s="507">
        <v>5</v>
      </c>
      <c r="E22" s="507">
        <v>6</v>
      </c>
      <c r="F22" s="524" t="s">
        <v>50</v>
      </c>
      <c r="G22" s="508" t="s">
        <v>97</v>
      </c>
      <c r="H22" s="509"/>
      <c r="I22" s="525"/>
      <c r="J22" s="511"/>
      <c r="K22" s="510"/>
      <c r="L22" s="429"/>
      <c r="M22" s="430"/>
      <c r="O22" s="717"/>
    </row>
    <row r="23" spans="2:15" s="431" customFormat="1" ht="19.5" customHeight="1">
      <c r="B23" s="428"/>
      <c r="C23" s="512"/>
      <c r="D23" s="513"/>
      <c r="E23" s="513">
        <v>6</v>
      </c>
      <c r="F23" s="526" t="s">
        <v>50</v>
      </c>
      <c r="G23" s="514" t="s">
        <v>116</v>
      </c>
      <c r="H23" s="515"/>
      <c r="I23" s="527"/>
      <c r="J23" s="517"/>
      <c r="K23" s="516"/>
      <c r="L23" s="432"/>
      <c r="M23" s="430"/>
      <c r="O23" s="717"/>
    </row>
    <row r="24" spans="2:15" s="431" customFormat="1" ht="19.5" customHeight="1">
      <c r="B24" s="428"/>
      <c r="C24" s="512"/>
      <c r="D24" s="513"/>
      <c r="E24" s="513">
        <v>7</v>
      </c>
      <c r="F24" s="526" t="s">
        <v>50</v>
      </c>
      <c r="G24" s="514" t="s">
        <v>51</v>
      </c>
      <c r="H24" s="515"/>
      <c r="I24" s="527"/>
      <c r="J24" s="517"/>
      <c r="K24" s="516"/>
      <c r="L24" s="432"/>
      <c r="M24" s="430"/>
      <c r="O24" s="717"/>
    </row>
    <row r="25" spans="2:15" s="431" customFormat="1" ht="19.5" customHeight="1" thickBot="1">
      <c r="B25" s="428"/>
      <c r="C25" s="518"/>
      <c r="D25" s="519"/>
      <c r="E25" s="519">
        <v>8</v>
      </c>
      <c r="F25" s="528" t="s">
        <v>50</v>
      </c>
      <c r="G25" s="520" t="s">
        <v>52</v>
      </c>
      <c r="H25" s="521"/>
      <c r="I25" s="529"/>
      <c r="J25" s="523"/>
      <c r="K25" s="522"/>
      <c r="L25" s="433"/>
      <c r="M25" s="430"/>
      <c r="O25" s="717"/>
    </row>
    <row r="26" spans="2:15" s="431" customFormat="1" ht="19.5" customHeight="1">
      <c r="B26" s="428"/>
      <c r="C26" s="506" t="s">
        <v>55</v>
      </c>
      <c r="D26" s="507">
        <v>6</v>
      </c>
      <c r="E26" s="507">
        <v>1</v>
      </c>
      <c r="F26" s="507" t="s">
        <v>50</v>
      </c>
      <c r="G26" s="508" t="s">
        <v>56</v>
      </c>
      <c r="H26" s="509"/>
      <c r="I26" s="510"/>
      <c r="J26" s="511"/>
      <c r="K26" s="510"/>
      <c r="L26" s="429"/>
      <c r="M26" s="430"/>
      <c r="O26" s="717"/>
    </row>
    <row r="27" spans="2:15" s="431" customFormat="1" ht="19.5" customHeight="1">
      <c r="B27" s="428"/>
      <c r="C27" s="512"/>
      <c r="D27" s="513"/>
      <c r="E27" s="513">
        <v>2</v>
      </c>
      <c r="F27" s="513" t="s">
        <v>50</v>
      </c>
      <c r="G27" s="530" t="s">
        <v>57</v>
      </c>
      <c r="H27" s="515"/>
      <c r="I27" s="516"/>
      <c r="J27" s="517"/>
      <c r="K27" s="516"/>
      <c r="L27" s="432"/>
      <c r="M27" s="430"/>
      <c r="O27" s="717"/>
    </row>
    <row r="28" spans="2:15" s="431" customFormat="1" ht="19.5" customHeight="1">
      <c r="B28" s="428"/>
      <c r="C28" s="512"/>
      <c r="D28" s="513"/>
      <c r="E28" s="513">
        <v>3</v>
      </c>
      <c r="F28" s="513" t="s">
        <v>50</v>
      </c>
      <c r="G28" s="530" t="s">
        <v>58</v>
      </c>
      <c r="H28" s="515"/>
      <c r="I28" s="516"/>
      <c r="J28" s="517"/>
      <c r="K28" s="516"/>
      <c r="L28" s="432"/>
      <c r="M28" s="430"/>
      <c r="O28" s="717"/>
    </row>
    <row r="29" spans="2:15" s="431" customFormat="1" ht="19.5" customHeight="1">
      <c r="B29" s="428"/>
      <c r="C29" s="512"/>
      <c r="D29" s="513"/>
      <c r="E29" s="513">
        <v>3</v>
      </c>
      <c r="F29" s="513" t="s">
        <v>50</v>
      </c>
      <c r="G29" s="530" t="s">
        <v>59</v>
      </c>
      <c r="H29" s="515"/>
      <c r="I29" s="516"/>
      <c r="J29" s="517"/>
      <c r="K29" s="516"/>
      <c r="L29" s="432"/>
      <c r="M29" s="430"/>
      <c r="O29" s="717"/>
    </row>
    <row r="30" spans="2:15" s="431" customFormat="1" ht="19.5" customHeight="1" thickBot="1">
      <c r="B30" s="428"/>
      <c r="C30" s="518"/>
      <c r="D30" s="519"/>
      <c r="E30" s="519">
        <v>5</v>
      </c>
      <c r="F30" s="519" t="s">
        <v>50</v>
      </c>
      <c r="G30" s="531" t="s">
        <v>52</v>
      </c>
      <c r="H30" s="521"/>
      <c r="I30" s="522"/>
      <c r="J30" s="523"/>
      <c r="K30" s="522"/>
      <c r="L30" s="433"/>
      <c r="M30" s="430"/>
      <c r="O30" s="717"/>
    </row>
    <row r="31" spans="2:15" s="431" customFormat="1" ht="19.5" customHeight="1">
      <c r="B31" s="428"/>
      <c r="C31" s="532" t="s">
        <v>62</v>
      </c>
      <c r="D31" s="533">
        <v>11</v>
      </c>
      <c r="E31" s="533" t="s">
        <v>63</v>
      </c>
      <c r="F31" s="533" t="s">
        <v>50</v>
      </c>
      <c r="G31" s="534" t="s">
        <v>64</v>
      </c>
      <c r="H31" s="535"/>
      <c r="I31" s="535"/>
      <c r="J31" s="536"/>
      <c r="K31" s="537"/>
      <c r="L31" s="434"/>
      <c r="M31" s="430"/>
      <c r="O31" s="717"/>
    </row>
    <row r="32" spans="2:15" s="431" customFormat="1" ht="19.5" customHeight="1">
      <c r="B32" s="428"/>
      <c r="C32" s="538"/>
      <c r="D32" s="513"/>
      <c r="E32" s="513" t="s">
        <v>63</v>
      </c>
      <c r="F32" s="513" t="s">
        <v>50</v>
      </c>
      <c r="G32" s="514" t="s">
        <v>65</v>
      </c>
      <c r="H32" s="515"/>
      <c r="I32" s="515"/>
      <c r="J32" s="517"/>
      <c r="K32" s="516"/>
      <c r="L32" s="432"/>
      <c r="M32" s="430"/>
      <c r="O32" s="717"/>
    </row>
    <row r="33" spans="1:534" s="431" customFormat="1" ht="19.5" customHeight="1">
      <c r="B33" s="428"/>
      <c r="C33" s="539"/>
      <c r="D33" s="540"/>
      <c r="E33" s="513" t="s">
        <v>63</v>
      </c>
      <c r="F33" s="540" t="s">
        <v>50</v>
      </c>
      <c r="G33" s="541" t="s">
        <v>51</v>
      </c>
      <c r="H33" s="542"/>
      <c r="I33" s="542"/>
      <c r="J33" s="543"/>
      <c r="K33" s="544"/>
      <c r="L33" s="435"/>
      <c r="M33" s="430"/>
      <c r="O33" s="717"/>
    </row>
    <row r="34" spans="1:534" s="431" customFormat="1" ht="19.5" customHeight="1">
      <c r="B34" s="428"/>
      <c r="C34" s="539"/>
      <c r="D34" s="540"/>
      <c r="E34" s="513" t="s">
        <v>63</v>
      </c>
      <c r="F34" s="540" t="s">
        <v>50</v>
      </c>
      <c r="G34" s="541" t="s">
        <v>52</v>
      </c>
      <c r="H34" s="542"/>
      <c r="I34" s="542"/>
      <c r="J34" s="543"/>
      <c r="K34" s="544"/>
      <c r="L34" s="435"/>
      <c r="M34" s="430"/>
      <c r="O34" s="717"/>
    </row>
    <row r="35" spans="1:534" s="431" customFormat="1" ht="19.5" customHeight="1">
      <c r="B35" s="428"/>
      <c r="C35" s="545"/>
      <c r="D35" s="540"/>
      <c r="E35" s="540" t="s">
        <v>66</v>
      </c>
      <c r="F35" s="540" t="s">
        <v>50</v>
      </c>
      <c r="G35" s="546" t="s">
        <v>67</v>
      </c>
      <c r="H35" s="542"/>
      <c r="I35" s="542"/>
      <c r="J35" s="543"/>
      <c r="K35" s="544"/>
      <c r="L35" s="435"/>
      <c r="M35" s="430"/>
      <c r="O35" s="717"/>
    </row>
    <row r="36" spans="1:534" s="504" customFormat="1" ht="19.5" customHeight="1">
      <c r="A36" s="503"/>
      <c r="B36" s="428"/>
      <c r="C36" s="512"/>
      <c r="D36" s="513"/>
      <c r="E36" s="540" t="s">
        <v>66</v>
      </c>
      <c r="F36" s="513" t="s">
        <v>50</v>
      </c>
      <c r="G36" s="530" t="s">
        <v>68</v>
      </c>
      <c r="H36" s="515"/>
      <c r="I36" s="515"/>
      <c r="J36" s="517"/>
      <c r="K36" s="516"/>
      <c r="L36" s="432"/>
      <c r="M36" s="430"/>
      <c r="N36" s="431"/>
      <c r="O36" s="717"/>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1"/>
      <c r="CA36" s="431"/>
      <c r="CB36" s="431"/>
      <c r="CC36" s="431"/>
      <c r="CD36" s="431"/>
      <c r="CE36" s="431"/>
      <c r="CF36" s="431"/>
      <c r="CG36" s="431"/>
      <c r="CH36" s="431"/>
      <c r="CI36" s="431"/>
      <c r="CJ36" s="431"/>
      <c r="CK36" s="431"/>
      <c r="CL36" s="431"/>
      <c r="CM36" s="431"/>
      <c r="CN36" s="431"/>
      <c r="CO36" s="431"/>
      <c r="CP36" s="431"/>
      <c r="CQ36" s="431"/>
      <c r="CR36" s="431"/>
      <c r="CS36" s="431"/>
      <c r="CT36" s="431"/>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1"/>
      <c r="DV36" s="431"/>
      <c r="DW36" s="431"/>
      <c r="DX36" s="431"/>
      <c r="DY36" s="431"/>
      <c r="DZ36" s="431"/>
      <c r="EA36" s="431"/>
      <c r="EB36" s="431"/>
      <c r="EC36" s="431"/>
      <c r="ED36" s="431"/>
      <c r="EE36" s="431"/>
      <c r="EF36" s="431"/>
      <c r="EG36" s="431"/>
      <c r="EH36" s="431"/>
      <c r="EI36" s="431"/>
      <c r="EJ36" s="431"/>
      <c r="EK36" s="431"/>
      <c r="EL36" s="431"/>
      <c r="EM36" s="431"/>
      <c r="EN36" s="431"/>
      <c r="EO36" s="431"/>
      <c r="EP36" s="431"/>
      <c r="EQ36" s="431"/>
      <c r="ER36" s="431"/>
      <c r="ES36" s="431"/>
      <c r="ET36" s="431"/>
      <c r="EU36" s="431"/>
      <c r="EV36" s="431"/>
      <c r="EW36" s="431"/>
      <c r="EX36" s="431"/>
      <c r="EY36" s="431"/>
      <c r="EZ36" s="431"/>
      <c r="FA36" s="431"/>
      <c r="FB36" s="431"/>
      <c r="FC36" s="431"/>
      <c r="FD36" s="431"/>
      <c r="FE36" s="431"/>
      <c r="FF36" s="431"/>
      <c r="FG36" s="431"/>
      <c r="FH36" s="431"/>
      <c r="FI36" s="431"/>
      <c r="FJ36" s="431"/>
      <c r="FK36" s="431"/>
      <c r="FL36" s="431"/>
      <c r="FM36" s="431"/>
      <c r="FN36" s="431"/>
      <c r="FO36" s="431"/>
      <c r="FP36" s="431"/>
      <c r="FQ36" s="431"/>
      <c r="FR36" s="431"/>
      <c r="FS36" s="431"/>
      <c r="FT36" s="431"/>
      <c r="FU36" s="431"/>
      <c r="FV36" s="431"/>
      <c r="FW36" s="431"/>
      <c r="FX36" s="431"/>
      <c r="FY36" s="431"/>
      <c r="FZ36" s="431"/>
      <c r="GA36" s="431"/>
      <c r="GB36" s="431"/>
      <c r="GC36" s="431"/>
      <c r="GD36" s="431"/>
      <c r="GE36" s="431"/>
      <c r="GF36" s="431"/>
      <c r="GG36" s="431"/>
      <c r="GH36" s="431"/>
      <c r="GI36" s="431"/>
      <c r="GJ36" s="431"/>
      <c r="GK36" s="431"/>
      <c r="GL36" s="431"/>
      <c r="GM36" s="431"/>
      <c r="GN36" s="431"/>
      <c r="GO36" s="431"/>
      <c r="GP36" s="431"/>
      <c r="GQ36" s="431"/>
      <c r="GR36" s="431"/>
      <c r="GS36" s="431"/>
      <c r="GT36" s="431"/>
      <c r="GU36" s="431"/>
      <c r="GV36" s="431"/>
      <c r="GW36" s="431"/>
      <c r="GX36" s="431"/>
      <c r="GY36" s="431"/>
      <c r="GZ36" s="431"/>
      <c r="HA36" s="431"/>
      <c r="HB36" s="431"/>
      <c r="HC36" s="431"/>
      <c r="HD36" s="431"/>
      <c r="HE36" s="431"/>
      <c r="HF36" s="431"/>
      <c r="HG36" s="431"/>
      <c r="HH36" s="431"/>
      <c r="HI36" s="431"/>
      <c r="HJ36" s="431"/>
      <c r="HK36" s="431"/>
      <c r="HL36" s="431"/>
      <c r="HM36" s="431"/>
      <c r="HN36" s="431"/>
      <c r="HO36" s="431"/>
      <c r="HP36" s="431"/>
      <c r="HQ36" s="431"/>
      <c r="HR36" s="431"/>
      <c r="HS36" s="431"/>
      <c r="HT36" s="431"/>
      <c r="HU36" s="431"/>
      <c r="HV36" s="431"/>
      <c r="HW36" s="431"/>
      <c r="HX36" s="431"/>
      <c r="HY36" s="431"/>
      <c r="HZ36" s="431"/>
      <c r="IA36" s="431"/>
      <c r="IB36" s="431"/>
      <c r="IC36" s="431"/>
      <c r="ID36" s="431"/>
      <c r="IE36" s="431"/>
      <c r="IF36" s="431"/>
      <c r="IG36" s="431"/>
      <c r="IH36" s="431"/>
      <c r="II36" s="431"/>
      <c r="IJ36" s="431"/>
      <c r="IK36" s="431"/>
      <c r="IL36" s="431"/>
      <c r="IM36" s="431"/>
      <c r="IN36" s="431"/>
      <c r="IO36" s="431"/>
      <c r="IP36" s="431"/>
      <c r="IQ36" s="431"/>
      <c r="IR36" s="431"/>
      <c r="IS36" s="431"/>
      <c r="IT36" s="431"/>
      <c r="IU36" s="431"/>
      <c r="IV36" s="431"/>
      <c r="IW36" s="431"/>
      <c r="IX36" s="431"/>
      <c r="IY36" s="431"/>
      <c r="IZ36" s="431"/>
      <c r="JA36" s="431"/>
      <c r="JB36" s="431"/>
      <c r="JC36" s="431"/>
      <c r="JD36" s="431"/>
      <c r="JE36" s="431"/>
      <c r="JF36" s="431"/>
      <c r="JG36" s="431"/>
      <c r="JH36" s="431"/>
      <c r="JI36" s="431"/>
      <c r="JJ36" s="431"/>
      <c r="JK36" s="431"/>
      <c r="JL36" s="431"/>
      <c r="JM36" s="431"/>
      <c r="JN36" s="431"/>
      <c r="JO36" s="431"/>
      <c r="JP36" s="431"/>
      <c r="JQ36" s="431"/>
      <c r="JR36" s="431"/>
      <c r="JS36" s="431"/>
      <c r="JT36" s="431"/>
      <c r="JU36" s="431"/>
      <c r="JV36" s="431"/>
      <c r="JW36" s="431"/>
      <c r="JX36" s="431"/>
      <c r="JY36" s="431"/>
      <c r="JZ36" s="431"/>
      <c r="KA36" s="431"/>
      <c r="KB36" s="431"/>
      <c r="KC36" s="431"/>
      <c r="KD36" s="431"/>
      <c r="KE36" s="431"/>
      <c r="KF36" s="431"/>
      <c r="KG36" s="431"/>
      <c r="KH36" s="431"/>
      <c r="KI36" s="431"/>
      <c r="KJ36" s="431"/>
      <c r="KK36" s="431"/>
      <c r="KL36" s="431"/>
      <c r="KM36" s="431"/>
      <c r="KN36" s="431"/>
      <c r="KO36" s="431"/>
      <c r="KP36" s="431"/>
      <c r="KQ36" s="431"/>
      <c r="KR36" s="431"/>
      <c r="KS36" s="431"/>
      <c r="KT36" s="431"/>
      <c r="KU36" s="431"/>
      <c r="KV36" s="431"/>
      <c r="KW36" s="431"/>
      <c r="KX36" s="431"/>
      <c r="KY36" s="431"/>
      <c r="KZ36" s="431"/>
      <c r="LA36" s="431"/>
      <c r="LB36" s="431"/>
      <c r="LC36" s="431"/>
      <c r="LD36" s="431"/>
      <c r="LE36" s="431"/>
      <c r="LF36" s="431"/>
      <c r="LG36" s="431"/>
      <c r="LH36" s="431"/>
      <c r="LI36" s="431"/>
      <c r="LJ36" s="431"/>
      <c r="LK36" s="431"/>
      <c r="LL36" s="431"/>
      <c r="LM36" s="431"/>
      <c r="LN36" s="431"/>
      <c r="LO36" s="431"/>
      <c r="LP36" s="431"/>
      <c r="LQ36" s="431"/>
      <c r="LR36" s="431"/>
      <c r="LS36" s="431"/>
      <c r="LT36" s="431"/>
      <c r="LU36" s="431"/>
      <c r="LV36" s="431"/>
      <c r="LW36" s="431"/>
      <c r="LX36" s="431"/>
      <c r="LY36" s="431"/>
      <c r="LZ36" s="431"/>
      <c r="MA36" s="431"/>
      <c r="MB36" s="431"/>
      <c r="MC36" s="431"/>
      <c r="MD36" s="431"/>
      <c r="ME36" s="431"/>
      <c r="MF36" s="431"/>
      <c r="MG36" s="431"/>
      <c r="MH36" s="431"/>
      <c r="MI36" s="431"/>
      <c r="MJ36" s="431"/>
      <c r="MK36" s="431"/>
      <c r="ML36" s="431"/>
      <c r="MM36" s="431"/>
      <c r="MN36" s="431"/>
      <c r="MO36" s="431"/>
      <c r="MP36" s="431"/>
      <c r="MQ36" s="431"/>
      <c r="MR36" s="431"/>
      <c r="MS36" s="431"/>
      <c r="MT36" s="431"/>
      <c r="MU36" s="431"/>
      <c r="MV36" s="431"/>
      <c r="MW36" s="431"/>
      <c r="MX36" s="431"/>
      <c r="MY36" s="431"/>
      <c r="MZ36" s="431"/>
      <c r="NA36" s="431"/>
      <c r="NB36" s="431"/>
      <c r="NC36" s="431"/>
      <c r="ND36" s="431"/>
      <c r="NE36" s="431"/>
      <c r="NF36" s="431"/>
      <c r="NG36" s="431"/>
      <c r="NH36" s="431"/>
      <c r="NI36" s="431"/>
      <c r="NJ36" s="431"/>
      <c r="NK36" s="431"/>
      <c r="NL36" s="431"/>
      <c r="NM36" s="431"/>
      <c r="NN36" s="431"/>
      <c r="NO36" s="431"/>
      <c r="NP36" s="431"/>
      <c r="NQ36" s="431"/>
      <c r="NR36" s="431"/>
      <c r="NS36" s="431"/>
      <c r="NT36" s="431"/>
      <c r="NU36" s="431"/>
      <c r="NV36" s="431"/>
      <c r="NW36" s="431"/>
      <c r="NX36" s="431"/>
      <c r="NY36" s="431"/>
      <c r="NZ36" s="431"/>
      <c r="OA36" s="431"/>
      <c r="OB36" s="431"/>
      <c r="OC36" s="431"/>
      <c r="OD36" s="431"/>
      <c r="OE36" s="431"/>
      <c r="OF36" s="431"/>
      <c r="OG36" s="431"/>
      <c r="OH36" s="431"/>
      <c r="OI36" s="431"/>
      <c r="OJ36" s="431"/>
      <c r="OK36" s="431"/>
      <c r="OL36" s="431"/>
      <c r="OM36" s="431"/>
      <c r="ON36" s="431"/>
      <c r="OO36" s="431"/>
      <c r="OP36" s="431"/>
      <c r="OQ36" s="431"/>
      <c r="OR36" s="431"/>
      <c r="OS36" s="431"/>
      <c r="OT36" s="431"/>
      <c r="OU36" s="431"/>
      <c r="OV36" s="431"/>
      <c r="OW36" s="431"/>
      <c r="OX36" s="431"/>
      <c r="OY36" s="431"/>
      <c r="OZ36" s="431"/>
      <c r="PA36" s="431"/>
      <c r="PB36" s="431"/>
      <c r="PC36" s="431"/>
      <c r="PD36" s="431"/>
      <c r="PE36" s="431"/>
      <c r="PF36" s="431"/>
      <c r="PG36" s="431"/>
      <c r="PH36" s="431"/>
      <c r="PI36" s="431"/>
      <c r="PJ36" s="431"/>
      <c r="PK36" s="431"/>
      <c r="PL36" s="431"/>
      <c r="PM36" s="431"/>
      <c r="PN36" s="431"/>
      <c r="PO36" s="431"/>
      <c r="PP36" s="431"/>
      <c r="PQ36" s="431"/>
      <c r="PR36" s="431"/>
      <c r="PS36" s="431"/>
      <c r="PT36" s="431"/>
      <c r="PU36" s="431"/>
      <c r="PV36" s="431"/>
      <c r="PW36" s="431"/>
      <c r="PX36" s="431"/>
      <c r="PY36" s="431"/>
      <c r="PZ36" s="431"/>
      <c r="QA36" s="431"/>
      <c r="QB36" s="431"/>
      <c r="QC36" s="431"/>
      <c r="QD36" s="431"/>
      <c r="QE36" s="431"/>
      <c r="QF36" s="431"/>
      <c r="QG36" s="431"/>
      <c r="QH36" s="431"/>
      <c r="QI36" s="431"/>
      <c r="QJ36" s="431"/>
      <c r="QK36" s="431"/>
      <c r="QL36" s="431"/>
      <c r="QM36" s="431"/>
      <c r="QN36" s="431"/>
      <c r="QO36" s="431"/>
      <c r="QP36" s="431"/>
      <c r="QQ36" s="431"/>
      <c r="QR36" s="431"/>
      <c r="QS36" s="431"/>
      <c r="QT36" s="431"/>
      <c r="QU36" s="431"/>
      <c r="QV36" s="431"/>
      <c r="QW36" s="431"/>
      <c r="QX36" s="431"/>
      <c r="QY36" s="431"/>
      <c r="QZ36" s="431"/>
      <c r="RA36" s="431"/>
      <c r="RB36" s="431"/>
      <c r="RC36" s="431"/>
      <c r="RD36" s="431"/>
      <c r="RE36" s="431"/>
      <c r="RF36" s="431"/>
      <c r="RG36" s="431"/>
      <c r="RH36" s="431"/>
      <c r="RI36" s="431"/>
      <c r="RJ36" s="431"/>
      <c r="RK36" s="431"/>
      <c r="RL36" s="431"/>
      <c r="RM36" s="431"/>
      <c r="RN36" s="431"/>
      <c r="RO36" s="431"/>
      <c r="RP36" s="431"/>
      <c r="RQ36" s="431"/>
      <c r="RR36" s="431"/>
      <c r="RS36" s="431"/>
      <c r="RT36" s="431"/>
      <c r="RU36" s="431"/>
      <c r="RV36" s="431"/>
      <c r="RW36" s="431"/>
      <c r="RX36" s="431"/>
      <c r="RY36" s="431"/>
      <c r="RZ36" s="431"/>
      <c r="SA36" s="431"/>
      <c r="SB36" s="431"/>
      <c r="SC36" s="431"/>
      <c r="SD36" s="431"/>
      <c r="SE36" s="431"/>
      <c r="SF36" s="431"/>
      <c r="SG36" s="431"/>
      <c r="SH36" s="431"/>
      <c r="SI36" s="431"/>
      <c r="SJ36" s="431"/>
      <c r="SK36" s="431"/>
      <c r="SL36" s="431"/>
      <c r="SM36" s="431"/>
      <c r="SN36" s="431"/>
      <c r="SO36" s="431"/>
      <c r="SP36" s="431"/>
      <c r="SQ36" s="431"/>
      <c r="SR36" s="431"/>
      <c r="SS36" s="431"/>
      <c r="ST36" s="431"/>
      <c r="SU36" s="431"/>
      <c r="SV36" s="431"/>
      <c r="SW36" s="431"/>
      <c r="SX36" s="431"/>
      <c r="SY36" s="431"/>
      <c r="SZ36" s="431"/>
      <c r="TA36" s="431"/>
      <c r="TB36" s="431"/>
      <c r="TC36" s="431"/>
      <c r="TD36" s="431"/>
      <c r="TE36" s="431"/>
      <c r="TF36" s="431"/>
      <c r="TG36" s="431"/>
      <c r="TH36" s="431"/>
      <c r="TI36" s="431"/>
      <c r="TJ36" s="431"/>
      <c r="TK36" s="431"/>
      <c r="TL36" s="431"/>
      <c r="TM36" s="431"/>
      <c r="TN36" s="431"/>
    </row>
    <row r="37" spans="1:534" s="504" customFormat="1" ht="19.5" customHeight="1">
      <c r="A37" s="503"/>
      <c r="B37" s="428"/>
      <c r="C37" s="512"/>
      <c r="D37" s="513"/>
      <c r="E37" s="540" t="s">
        <v>66</v>
      </c>
      <c r="F37" s="513" t="s">
        <v>50</v>
      </c>
      <c r="G37" s="541" t="s">
        <v>51</v>
      </c>
      <c r="H37" s="515"/>
      <c r="I37" s="515"/>
      <c r="J37" s="517"/>
      <c r="K37" s="516"/>
      <c r="L37" s="432"/>
      <c r="M37" s="430"/>
      <c r="N37" s="431"/>
      <c r="O37" s="717"/>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1"/>
      <c r="CT37" s="431"/>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1"/>
      <c r="DV37" s="431"/>
      <c r="DW37" s="431"/>
      <c r="DX37" s="431"/>
      <c r="DY37" s="431"/>
      <c r="DZ37" s="431"/>
      <c r="EA37" s="431"/>
      <c r="EB37" s="431"/>
      <c r="EC37" s="431"/>
      <c r="ED37" s="431"/>
      <c r="EE37" s="431"/>
      <c r="EF37" s="431"/>
      <c r="EG37" s="431"/>
      <c r="EH37" s="431"/>
      <c r="EI37" s="431"/>
      <c r="EJ37" s="431"/>
      <c r="EK37" s="431"/>
      <c r="EL37" s="431"/>
      <c r="EM37" s="431"/>
      <c r="EN37" s="431"/>
      <c r="EO37" s="431"/>
      <c r="EP37" s="431"/>
      <c r="EQ37" s="431"/>
      <c r="ER37" s="431"/>
      <c r="ES37" s="431"/>
      <c r="ET37" s="431"/>
      <c r="EU37" s="431"/>
      <c r="EV37" s="431"/>
      <c r="EW37" s="431"/>
      <c r="EX37" s="431"/>
      <c r="EY37" s="431"/>
      <c r="EZ37" s="431"/>
      <c r="FA37" s="431"/>
      <c r="FB37" s="431"/>
      <c r="FC37" s="431"/>
      <c r="FD37" s="431"/>
      <c r="FE37" s="431"/>
      <c r="FF37" s="431"/>
      <c r="FG37" s="431"/>
      <c r="FH37" s="431"/>
      <c r="FI37" s="431"/>
      <c r="FJ37" s="431"/>
      <c r="FK37" s="431"/>
      <c r="FL37" s="431"/>
      <c r="FM37" s="431"/>
      <c r="FN37" s="431"/>
      <c r="FO37" s="431"/>
      <c r="FP37" s="431"/>
      <c r="FQ37" s="431"/>
      <c r="FR37" s="431"/>
      <c r="FS37" s="431"/>
      <c r="FT37" s="431"/>
      <c r="FU37" s="431"/>
      <c r="FV37" s="431"/>
      <c r="FW37" s="431"/>
      <c r="FX37" s="431"/>
      <c r="FY37" s="431"/>
      <c r="FZ37" s="431"/>
      <c r="GA37" s="431"/>
      <c r="GB37" s="431"/>
      <c r="GC37" s="431"/>
      <c r="GD37" s="431"/>
      <c r="GE37" s="431"/>
      <c r="GF37" s="431"/>
      <c r="GG37" s="431"/>
      <c r="GH37" s="431"/>
      <c r="GI37" s="431"/>
      <c r="GJ37" s="431"/>
      <c r="GK37" s="431"/>
      <c r="GL37" s="431"/>
      <c r="GM37" s="431"/>
      <c r="GN37" s="431"/>
      <c r="GO37" s="431"/>
      <c r="GP37" s="431"/>
      <c r="GQ37" s="431"/>
      <c r="GR37" s="431"/>
      <c r="GS37" s="431"/>
      <c r="GT37" s="431"/>
      <c r="GU37" s="431"/>
      <c r="GV37" s="431"/>
      <c r="GW37" s="431"/>
      <c r="GX37" s="431"/>
      <c r="GY37" s="431"/>
      <c r="GZ37" s="431"/>
      <c r="HA37" s="431"/>
      <c r="HB37" s="431"/>
      <c r="HC37" s="431"/>
      <c r="HD37" s="431"/>
      <c r="HE37" s="431"/>
      <c r="HF37" s="431"/>
      <c r="HG37" s="431"/>
      <c r="HH37" s="431"/>
      <c r="HI37" s="431"/>
      <c r="HJ37" s="431"/>
      <c r="HK37" s="431"/>
      <c r="HL37" s="431"/>
      <c r="HM37" s="431"/>
      <c r="HN37" s="431"/>
      <c r="HO37" s="431"/>
      <c r="HP37" s="431"/>
      <c r="HQ37" s="431"/>
      <c r="HR37" s="431"/>
      <c r="HS37" s="431"/>
      <c r="HT37" s="431"/>
      <c r="HU37" s="431"/>
      <c r="HV37" s="431"/>
      <c r="HW37" s="431"/>
      <c r="HX37" s="431"/>
      <c r="HY37" s="431"/>
      <c r="HZ37" s="431"/>
      <c r="IA37" s="431"/>
      <c r="IB37" s="431"/>
      <c r="IC37" s="431"/>
      <c r="ID37" s="431"/>
      <c r="IE37" s="431"/>
      <c r="IF37" s="431"/>
      <c r="IG37" s="431"/>
      <c r="IH37" s="431"/>
      <c r="II37" s="431"/>
      <c r="IJ37" s="431"/>
      <c r="IK37" s="431"/>
      <c r="IL37" s="431"/>
      <c r="IM37" s="431"/>
      <c r="IN37" s="431"/>
      <c r="IO37" s="431"/>
      <c r="IP37" s="431"/>
      <c r="IQ37" s="431"/>
      <c r="IR37" s="431"/>
      <c r="IS37" s="431"/>
      <c r="IT37" s="431"/>
      <c r="IU37" s="431"/>
      <c r="IV37" s="431"/>
      <c r="IW37" s="431"/>
      <c r="IX37" s="431"/>
      <c r="IY37" s="431"/>
      <c r="IZ37" s="431"/>
      <c r="JA37" s="431"/>
      <c r="JB37" s="431"/>
      <c r="JC37" s="431"/>
      <c r="JD37" s="431"/>
      <c r="JE37" s="431"/>
      <c r="JF37" s="431"/>
      <c r="JG37" s="431"/>
      <c r="JH37" s="431"/>
      <c r="JI37" s="431"/>
      <c r="JJ37" s="431"/>
      <c r="JK37" s="431"/>
      <c r="JL37" s="431"/>
      <c r="JM37" s="431"/>
      <c r="JN37" s="431"/>
      <c r="JO37" s="431"/>
      <c r="JP37" s="431"/>
      <c r="JQ37" s="431"/>
      <c r="JR37" s="431"/>
      <c r="JS37" s="431"/>
      <c r="JT37" s="431"/>
      <c r="JU37" s="431"/>
      <c r="JV37" s="431"/>
      <c r="JW37" s="431"/>
      <c r="JX37" s="431"/>
      <c r="JY37" s="431"/>
      <c r="JZ37" s="431"/>
      <c r="KA37" s="431"/>
      <c r="KB37" s="431"/>
      <c r="KC37" s="431"/>
      <c r="KD37" s="431"/>
      <c r="KE37" s="431"/>
      <c r="KF37" s="431"/>
      <c r="KG37" s="431"/>
      <c r="KH37" s="431"/>
      <c r="KI37" s="431"/>
      <c r="KJ37" s="431"/>
      <c r="KK37" s="431"/>
      <c r="KL37" s="431"/>
      <c r="KM37" s="431"/>
      <c r="KN37" s="431"/>
      <c r="KO37" s="431"/>
      <c r="KP37" s="431"/>
      <c r="KQ37" s="431"/>
      <c r="KR37" s="431"/>
      <c r="KS37" s="431"/>
      <c r="KT37" s="431"/>
      <c r="KU37" s="431"/>
      <c r="KV37" s="431"/>
      <c r="KW37" s="431"/>
      <c r="KX37" s="431"/>
      <c r="KY37" s="431"/>
      <c r="KZ37" s="431"/>
      <c r="LA37" s="431"/>
      <c r="LB37" s="431"/>
      <c r="LC37" s="431"/>
      <c r="LD37" s="431"/>
      <c r="LE37" s="431"/>
      <c r="LF37" s="431"/>
      <c r="LG37" s="431"/>
      <c r="LH37" s="431"/>
      <c r="LI37" s="431"/>
      <c r="LJ37" s="431"/>
      <c r="LK37" s="431"/>
      <c r="LL37" s="431"/>
      <c r="LM37" s="431"/>
      <c r="LN37" s="431"/>
      <c r="LO37" s="431"/>
      <c r="LP37" s="431"/>
      <c r="LQ37" s="431"/>
      <c r="LR37" s="431"/>
      <c r="LS37" s="431"/>
      <c r="LT37" s="431"/>
      <c r="LU37" s="431"/>
      <c r="LV37" s="431"/>
      <c r="LW37" s="431"/>
      <c r="LX37" s="431"/>
      <c r="LY37" s="431"/>
      <c r="LZ37" s="431"/>
      <c r="MA37" s="431"/>
      <c r="MB37" s="431"/>
      <c r="MC37" s="431"/>
      <c r="MD37" s="431"/>
      <c r="ME37" s="431"/>
      <c r="MF37" s="431"/>
      <c r="MG37" s="431"/>
      <c r="MH37" s="431"/>
      <c r="MI37" s="431"/>
      <c r="MJ37" s="431"/>
      <c r="MK37" s="431"/>
      <c r="ML37" s="431"/>
      <c r="MM37" s="431"/>
      <c r="MN37" s="431"/>
      <c r="MO37" s="431"/>
      <c r="MP37" s="431"/>
      <c r="MQ37" s="431"/>
      <c r="MR37" s="431"/>
      <c r="MS37" s="431"/>
      <c r="MT37" s="431"/>
      <c r="MU37" s="431"/>
      <c r="MV37" s="431"/>
      <c r="MW37" s="431"/>
      <c r="MX37" s="431"/>
      <c r="MY37" s="431"/>
      <c r="MZ37" s="431"/>
      <c r="NA37" s="431"/>
      <c r="NB37" s="431"/>
      <c r="NC37" s="431"/>
      <c r="ND37" s="431"/>
      <c r="NE37" s="431"/>
      <c r="NF37" s="431"/>
      <c r="NG37" s="431"/>
      <c r="NH37" s="431"/>
      <c r="NI37" s="431"/>
      <c r="NJ37" s="431"/>
      <c r="NK37" s="431"/>
      <c r="NL37" s="431"/>
      <c r="NM37" s="431"/>
      <c r="NN37" s="431"/>
      <c r="NO37" s="431"/>
      <c r="NP37" s="431"/>
      <c r="NQ37" s="431"/>
      <c r="NR37" s="431"/>
      <c r="NS37" s="431"/>
      <c r="NT37" s="431"/>
      <c r="NU37" s="431"/>
      <c r="NV37" s="431"/>
      <c r="NW37" s="431"/>
      <c r="NX37" s="431"/>
      <c r="NY37" s="431"/>
      <c r="NZ37" s="431"/>
      <c r="OA37" s="431"/>
      <c r="OB37" s="431"/>
      <c r="OC37" s="431"/>
      <c r="OD37" s="431"/>
      <c r="OE37" s="431"/>
      <c r="OF37" s="431"/>
      <c r="OG37" s="431"/>
      <c r="OH37" s="431"/>
      <c r="OI37" s="431"/>
      <c r="OJ37" s="431"/>
      <c r="OK37" s="431"/>
      <c r="OL37" s="431"/>
      <c r="OM37" s="431"/>
      <c r="ON37" s="431"/>
      <c r="OO37" s="431"/>
      <c r="OP37" s="431"/>
      <c r="OQ37" s="431"/>
      <c r="OR37" s="431"/>
      <c r="OS37" s="431"/>
      <c r="OT37" s="431"/>
      <c r="OU37" s="431"/>
      <c r="OV37" s="431"/>
      <c r="OW37" s="431"/>
      <c r="OX37" s="431"/>
      <c r="OY37" s="431"/>
      <c r="OZ37" s="431"/>
      <c r="PA37" s="431"/>
      <c r="PB37" s="431"/>
      <c r="PC37" s="431"/>
      <c r="PD37" s="431"/>
      <c r="PE37" s="431"/>
      <c r="PF37" s="431"/>
      <c r="PG37" s="431"/>
      <c r="PH37" s="431"/>
      <c r="PI37" s="431"/>
      <c r="PJ37" s="431"/>
      <c r="PK37" s="431"/>
      <c r="PL37" s="431"/>
      <c r="PM37" s="431"/>
      <c r="PN37" s="431"/>
      <c r="PO37" s="431"/>
      <c r="PP37" s="431"/>
      <c r="PQ37" s="431"/>
      <c r="PR37" s="431"/>
      <c r="PS37" s="431"/>
      <c r="PT37" s="431"/>
      <c r="PU37" s="431"/>
      <c r="PV37" s="431"/>
      <c r="PW37" s="431"/>
      <c r="PX37" s="431"/>
      <c r="PY37" s="431"/>
      <c r="PZ37" s="431"/>
      <c r="QA37" s="431"/>
      <c r="QB37" s="431"/>
      <c r="QC37" s="431"/>
      <c r="QD37" s="431"/>
      <c r="QE37" s="431"/>
      <c r="QF37" s="431"/>
      <c r="QG37" s="431"/>
      <c r="QH37" s="431"/>
      <c r="QI37" s="431"/>
      <c r="QJ37" s="431"/>
      <c r="QK37" s="431"/>
      <c r="QL37" s="431"/>
      <c r="QM37" s="431"/>
      <c r="QN37" s="431"/>
      <c r="QO37" s="431"/>
      <c r="QP37" s="431"/>
      <c r="QQ37" s="431"/>
      <c r="QR37" s="431"/>
      <c r="QS37" s="431"/>
      <c r="QT37" s="431"/>
      <c r="QU37" s="431"/>
      <c r="QV37" s="431"/>
      <c r="QW37" s="431"/>
      <c r="QX37" s="431"/>
      <c r="QY37" s="431"/>
      <c r="QZ37" s="431"/>
      <c r="RA37" s="431"/>
      <c r="RB37" s="431"/>
      <c r="RC37" s="431"/>
      <c r="RD37" s="431"/>
      <c r="RE37" s="431"/>
      <c r="RF37" s="431"/>
      <c r="RG37" s="431"/>
      <c r="RH37" s="431"/>
      <c r="RI37" s="431"/>
      <c r="RJ37" s="431"/>
      <c r="RK37" s="431"/>
      <c r="RL37" s="431"/>
      <c r="RM37" s="431"/>
      <c r="RN37" s="431"/>
      <c r="RO37" s="431"/>
      <c r="RP37" s="431"/>
      <c r="RQ37" s="431"/>
      <c r="RR37" s="431"/>
      <c r="RS37" s="431"/>
      <c r="RT37" s="431"/>
      <c r="RU37" s="431"/>
      <c r="RV37" s="431"/>
      <c r="RW37" s="431"/>
      <c r="RX37" s="431"/>
      <c r="RY37" s="431"/>
      <c r="RZ37" s="431"/>
      <c r="SA37" s="431"/>
      <c r="SB37" s="431"/>
      <c r="SC37" s="431"/>
      <c r="SD37" s="431"/>
      <c r="SE37" s="431"/>
      <c r="SF37" s="431"/>
      <c r="SG37" s="431"/>
      <c r="SH37" s="431"/>
      <c r="SI37" s="431"/>
      <c r="SJ37" s="431"/>
      <c r="SK37" s="431"/>
      <c r="SL37" s="431"/>
      <c r="SM37" s="431"/>
      <c r="SN37" s="431"/>
      <c r="SO37" s="431"/>
      <c r="SP37" s="431"/>
      <c r="SQ37" s="431"/>
      <c r="SR37" s="431"/>
      <c r="SS37" s="431"/>
      <c r="ST37" s="431"/>
      <c r="SU37" s="431"/>
      <c r="SV37" s="431"/>
      <c r="SW37" s="431"/>
      <c r="SX37" s="431"/>
      <c r="SY37" s="431"/>
      <c r="SZ37" s="431"/>
      <c r="TA37" s="431"/>
      <c r="TB37" s="431"/>
      <c r="TC37" s="431"/>
      <c r="TD37" s="431"/>
      <c r="TE37" s="431"/>
      <c r="TF37" s="431"/>
      <c r="TG37" s="431"/>
      <c r="TH37" s="431"/>
      <c r="TI37" s="431"/>
      <c r="TJ37" s="431"/>
      <c r="TK37" s="431"/>
      <c r="TL37" s="431"/>
      <c r="TM37" s="431"/>
      <c r="TN37" s="431"/>
    </row>
    <row r="38" spans="1:534" s="504" customFormat="1" ht="19.5" customHeight="1">
      <c r="A38" s="503"/>
      <c r="B38" s="428"/>
      <c r="C38" s="512"/>
      <c r="D38" s="513"/>
      <c r="E38" s="540" t="s">
        <v>66</v>
      </c>
      <c r="F38" s="513" t="s">
        <v>50</v>
      </c>
      <c r="G38" s="541" t="s">
        <v>52</v>
      </c>
      <c r="H38" s="515"/>
      <c r="I38" s="515"/>
      <c r="J38" s="517"/>
      <c r="K38" s="516"/>
      <c r="L38" s="432"/>
      <c r="M38" s="430"/>
      <c r="N38" s="431"/>
      <c r="O38" s="717"/>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31"/>
      <c r="CE38" s="431"/>
      <c r="CF38" s="431"/>
      <c r="CG38" s="431"/>
      <c r="CH38" s="431"/>
      <c r="CI38" s="431"/>
      <c r="CJ38" s="431"/>
      <c r="CK38" s="431"/>
      <c r="CL38" s="431"/>
      <c r="CM38" s="431"/>
      <c r="CN38" s="431"/>
      <c r="CO38" s="431"/>
      <c r="CP38" s="431"/>
      <c r="CQ38" s="431"/>
      <c r="CR38" s="431"/>
      <c r="CS38" s="431"/>
      <c r="CT38" s="431"/>
      <c r="CU38" s="431"/>
      <c r="CV38" s="431"/>
      <c r="CW38" s="431"/>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1"/>
      <c r="DV38" s="431"/>
      <c r="DW38" s="431"/>
      <c r="DX38" s="431"/>
      <c r="DY38" s="431"/>
      <c r="DZ38" s="431"/>
      <c r="EA38" s="431"/>
      <c r="EB38" s="431"/>
      <c r="EC38" s="431"/>
      <c r="ED38" s="431"/>
      <c r="EE38" s="431"/>
      <c r="EF38" s="431"/>
      <c r="EG38" s="431"/>
      <c r="EH38" s="431"/>
      <c r="EI38" s="431"/>
      <c r="EJ38" s="431"/>
      <c r="EK38" s="431"/>
      <c r="EL38" s="431"/>
      <c r="EM38" s="431"/>
      <c r="EN38" s="431"/>
      <c r="EO38" s="431"/>
      <c r="EP38" s="431"/>
      <c r="EQ38" s="431"/>
      <c r="ER38" s="431"/>
      <c r="ES38" s="431"/>
      <c r="ET38" s="431"/>
      <c r="EU38" s="431"/>
      <c r="EV38" s="431"/>
      <c r="EW38" s="431"/>
      <c r="EX38" s="431"/>
      <c r="EY38" s="431"/>
      <c r="EZ38" s="431"/>
      <c r="FA38" s="431"/>
      <c r="FB38" s="431"/>
      <c r="FC38" s="431"/>
      <c r="FD38" s="431"/>
      <c r="FE38" s="431"/>
      <c r="FF38" s="431"/>
      <c r="FG38" s="431"/>
      <c r="FH38" s="431"/>
      <c r="FI38" s="431"/>
      <c r="FJ38" s="431"/>
      <c r="FK38" s="431"/>
      <c r="FL38" s="431"/>
      <c r="FM38" s="431"/>
      <c r="FN38" s="431"/>
      <c r="FO38" s="431"/>
      <c r="FP38" s="431"/>
      <c r="FQ38" s="431"/>
      <c r="FR38" s="431"/>
      <c r="FS38" s="431"/>
      <c r="FT38" s="431"/>
      <c r="FU38" s="431"/>
      <c r="FV38" s="431"/>
      <c r="FW38" s="431"/>
      <c r="FX38" s="431"/>
      <c r="FY38" s="431"/>
      <c r="FZ38" s="431"/>
      <c r="GA38" s="431"/>
      <c r="GB38" s="431"/>
      <c r="GC38" s="431"/>
      <c r="GD38" s="431"/>
      <c r="GE38" s="431"/>
      <c r="GF38" s="431"/>
      <c r="GG38" s="431"/>
      <c r="GH38" s="431"/>
      <c r="GI38" s="431"/>
      <c r="GJ38" s="431"/>
      <c r="GK38" s="431"/>
      <c r="GL38" s="431"/>
      <c r="GM38" s="431"/>
      <c r="GN38" s="431"/>
      <c r="GO38" s="431"/>
      <c r="GP38" s="431"/>
      <c r="GQ38" s="431"/>
      <c r="GR38" s="431"/>
      <c r="GS38" s="431"/>
      <c r="GT38" s="431"/>
      <c r="GU38" s="431"/>
      <c r="GV38" s="431"/>
      <c r="GW38" s="431"/>
      <c r="GX38" s="431"/>
      <c r="GY38" s="431"/>
      <c r="GZ38" s="431"/>
      <c r="HA38" s="431"/>
      <c r="HB38" s="431"/>
      <c r="HC38" s="431"/>
      <c r="HD38" s="431"/>
      <c r="HE38" s="431"/>
      <c r="HF38" s="431"/>
      <c r="HG38" s="431"/>
      <c r="HH38" s="431"/>
      <c r="HI38" s="431"/>
      <c r="HJ38" s="431"/>
      <c r="HK38" s="431"/>
      <c r="HL38" s="431"/>
      <c r="HM38" s="431"/>
      <c r="HN38" s="431"/>
      <c r="HO38" s="431"/>
      <c r="HP38" s="431"/>
      <c r="HQ38" s="431"/>
      <c r="HR38" s="431"/>
      <c r="HS38" s="431"/>
      <c r="HT38" s="431"/>
      <c r="HU38" s="431"/>
      <c r="HV38" s="431"/>
      <c r="HW38" s="431"/>
      <c r="HX38" s="431"/>
      <c r="HY38" s="431"/>
      <c r="HZ38" s="431"/>
      <c r="IA38" s="431"/>
      <c r="IB38" s="431"/>
      <c r="IC38" s="431"/>
      <c r="ID38" s="431"/>
      <c r="IE38" s="431"/>
      <c r="IF38" s="431"/>
      <c r="IG38" s="431"/>
      <c r="IH38" s="431"/>
      <c r="II38" s="431"/>
      <c r="IJ38" s="431"/>
      <c r="IK38" s="431"/>
      <c r="IL38" s="431"/>
      <c r="IM38" s="431"/>
      <c r="IN38" s="431"/>
      <c r="IO38" s="431"/>
      <c r="IP38" s="431"/>
      <c r="IQ38" s="431"/>
      <c r="IR38" s="431"/>
      <c r="IS38" s="431"/>
      <c r="IT38" s="431"/>
      <c r="IU38" s="431"/>
      <c r="IV38" s="431"/>
      <c r="IW38" s="431"/>
      <c r="IX38" s="431"/>
      <c r="IY38" s="431"/>
      <c r="IZ38" s="431"/>
      <c r="JA38" s="431"/>
      <c r="JB38" s="431"/>
      <c r="JC38" s="431"/>
      <c r="JD38" s="431"/>
      <c r="JE38" s="431"/>
      <c r="JF38" s="431"/>
      <c r="JG38" s="431"/>
      <c r="JH38" s="431"/>
      <c r="JI38" s="431"/>
      <c r="JJ38" s="431"/>
      <c r="JK38" s="431"/>
      <c r="JL38" s="431"/>
      <c r="JM38" s="431"/>
      <c r="JN38" s="431"/>
      <c r="JO38" s="431"/>
      <c r="JP38" s="431"/>
      <c r="JQ38" s="431"/>
      <c r="JR38" s="431"/>
      <c r="JS38" s="431"/>
      <c r="JT38" s="431"/>
      <c r="JU38" s="431"/>
      <c r="JV38" s="431"/>
      <c r="JW38" s="431"/>
      <c r="JX38" s="431"/>
      <c r="JY38" s="431"/>
      <c r="JZ38" s="431"/>
      <c r="KA38" s="431"/>
      <c r="KB38" s="431"/>
      <c r="KC38" s="431"/>
      <c r="KD38" s="431"/>
      <c r="KE38" s="431"/>
      <c r="KF38" s="431"/>
      <c r="KG38" s="431"/>
      <c r="KH38" s="431"/>
      <c r="KI38" s="431"/>
      <c r="KJ38" s="431"/>
      <c r="KK38" s="431"/>
      <c r="KL38" s="431"/>
      <c r="KM38" s="431"/>
      <c r="KN38" s="431"/>
      <c r="KO38" s="431"/>
      <c r="KP38" s="431"/>
      <c r="KQ38" s="431"/>
      <c r="KR38" s="431"/>
      <c r="KS38" s="431"/>
      <c r="KT38" s="431"/>
      <c r="KU38" s="431"/>
      <c r="KV38" s="431"/>
      <c r="KW38" s="431"/>
      <c r="KX38" s="431"/>
      <c r="KY38" s="431"/>
      <c r="KZ38" s="431"/>
      <c r="LA38" s="431"/>
      <c r="LB38" s="431"/>
      <c r="LC38" s="431"/>
      <c r="LD38" s="431"/>
      <c r="LE38" s="431"/>
      <c r="LF38" s="431"/>
      <c r="LG38" s="431"/>
      <c r="LH38" s="431"/>
      <c r="LI38" s="431"/>
      <c r="LJ38" s="431"/>
      <c r="LK38" s="431"/>
      <c r="LL38" s="431"/>
      <c r="LM38" s="431"/>
      <c r="LN38" s="431"/>
      <c r="LO38" s="431"/>
      <c r="LP38" s="431"/>
      <c r="LQ38" s="431"/>
      <c r="LR38" s="431"/>
      <c r="LS38" s="431"/>
      <c r="LT38" s="431"/>
      <c r="LU38" s="431"/>
      <c r="LV38" s="431"/>
      <c r="LW38" s="431"/>
      <c r="LX38" s="431"/>
      <c r="LY38" s="431"/>
      <c r="LZ38" s="431"/>
      <c r="MA38" s="431"/>
      <c r="MB38" s="431"/>
      <c r="MC38" s="431"/>
      <c r="MD38" s="431"/>
      <c r="ME38" s="431"/>
      <c r="MF38" s="431"/>
      <c r="MG38" s="431"/>
      <c r="MH38" s="431"/>
      <c r="MI38" s="431"/>
      <c r="MJ38" s="431"/>
      <c r="MK38" s="431"/>
      <c r="ML38" s="431"/>
      <c r="MM38" s="431"/>
      <c r="MN38" s="431"/>
      <c r="MO38" s="431"/>
      <c r="MP38" s="431"/>
      <c r="MQ38" s="431"/>
      <c r="MR38" s="431"/>
      <c r="MS38" s="431"/>
      <c r="MT38" s="431"/>
      <c r="MU38" s="431"/>
      <c r="MV38" s="431"/>
      <c r="MW38" s="431"/>
      <c r="MX38" s="431"/>
      <c r="MY38" s="431"/>
      <c r="MZ38" s="431"/>
      <c r="NA38" s="431"/>
      <c r="NB38" s="431"/>
      <c r="NC38" s="431"/>
      <c r="ND38" s="431"/>
      <c r="NE38" s="431"/>
      <c r="NF38" s="431"/>
      <c r="NG38" s="431"/>
      <c r="NH38" s="431"/>
      <c r="NI38" s="431"/>
      <c r="NJ38" s="431"/>
      <c r="NK38" s="431"/>
      <c r="NL38" s="431"/>
      <c r="NM38" s="431"/>
      <c r="NN38" s="431"/>
      <c r="NO38" s="431"/>
      <c r="NP38" s="431"/>
      <c r="NQ38" s="431"/>
      <c r="NR38" s="431"/>
      <c r="NS38" s="431"/>
      <c r="NT38" s="431"/>
      <c r="NU38" s="431"/>
      <c r="NV38" s="431"/>
      <c r="NW38" s="431"/>
      <c r="NX38" s="431"/>
      <c r="NY38" s="431"/>
      <c r="NZ38" s="431"/>
      <c r="OA38" s="431"/>
      <c r="OB38" s="431"/>
      <c r="OC38" s="431"/>
      <c r="OD38" s="431"/>
      <c r="OE38" s="431"/>
      <c r="OF38" s="431"/>
      <c r="OG38" s="431"/>
      <c r="OH38" s="431"/>
      <c r="OI38" s="431"/>
      <c r="OJ38" s="431"/>
      <c r="OK38" s="431"/>
      <c r="OL38" s="431"/>
      <c r="OM38" s="431"/>
      <c r="ON38" s="431"/>
      <c r="OO38" s="431"/>
      <c r="OP38" s="431"/>
      <c r="OQ38" s="431"/>
      <c r="OR38" s="431"/>
      <c r="OS38" s="431"/>
      <c r="OT38" s="431"/>
      <c r="OU38" s="431"/>
      <c r="OV38" s="431"/>
      <c r="OW38" s="431"/>
      <c r="OX38" s="431"/>
      <c r="OY38" s="431"/>
      <c r="OZ38" s="431"/>
      <c r="PA38" s="431"/>
      <c r="PB38" s="431"/>
      <c r="PC38" s="431"/>
      <c r="PD38" s="431"/>
      <c r="PE38" s="431"/>
      <c r="PF38" s="431"/>
      <c r="PG38" s="431"/>
      <c r="PH38" s="431"/>
      <c r="PI38" s="431"/>
      <c r="PJ38" s="431"/>
      <c r="PK38" s="431"/>
      <c r="PL38" s="431"/>
      <c r="PM38" s="431"/>
      <c r="PN38" s="431"/>
      <c r="PO38" s="431"/>
      <c r="PP38" s="431"/>
      <c r="PQ38" s="431"/>
      <c r="PR38" s="431"/>
      <c r="PS38" s="431"/>
      <c r="PT38" s="431"/>
      <c r="PU38" s="431"/>
      <c r="PV38" s="431"/>
      <c r="PW38" s="431"/>
      <c r="PX38" s="431"/>
      <c r="PY38" s="431"/>
      <c r="PZ38" s="431"/>
      <c r="QA38" s="431"/>
      <c r="QB38" s="431"/>
      <c r="QC38" s="431"/>
      <c r="QD38" s="431"/>
      <c r="QE38" s="431"/>
      <c r="QF38" s="431"/>
      <c r="QG38" s="431"/>
      <c r="QH38" s="431"/>
      <c r="QI38" s="431"/>
      <c r="QJ38" s="431"/>
      <c r="QK38" s="431"/>
      <c r="QL38" s="431"/>
      <c r="QM38" s="431"/>
      <c r="QN38" s="431"/>
      <c r="QO38" s="431"/>
      <c r="QP38" s="431"/>
      <c r="QQ38" s="431"/>
      <c r="QR38" s="431"/>
      <c r="QS38" s="431"/>
      <c r="QT38" s="431"/>
      <c r="QU38" s="431"/>
      <c r="QV38" s="431"/>
      <c r="QW38" s="431"/>
      <c r="QX38" s="431"/>
      <c r="QY38" s="431"/>
      <c r="QZ38" s="431"/>
      <c r="RA38" s="431"/>
      <c r="RB38" s="431"/>
      <c r="RC38" s="431"/>
      <c r="RD38" s="431"/>
      <c r="RE38" s="431"/>
      <c r="RF38" s="431"/>
      <c r="RG38" s="431"/>
      <c r="RH38" s="431"/>
      <c r="RI38" s="431"/>
      <c r="RJ38" s="431"/>
      <c r="RK38" s="431"/>
      <c r="RL38" s="431"/>
      <c r="RM38" s="431"/>
      <c r="RN38" s="431"/>
      <c r="RO38" s="431"/>
      <c r="RP38" s="431"/>
      <c r="RQ38" s="431"/>
      <c r="RR38" s="431"/>
      <c r="RS38" s="431"/>
      <c r="RT38" s="431"/>
      <c r="RU38" s="431"/>
      <c r="RV38" s="431"/>
      <c r="RW38" s="431"/>
      <c r="RX38" s="431"/>
      <c r="RY38" s="431"/>
      <c r="RZ38" s="431"/>
      <c r="SA38" s="431"/>
      <c r="SB38" s="431"/>
      <c r="SC38" s="431"/>
      <c r="SD38" s="431"/>
      <c r="SE38" s="431"/>
      <c r="SF38" s="431"/>
      <c r="SG38" s="431"/>
      <c r="SH38" s="431"/>
      <c r="SI38" s="431"/>
      <c r="SJ38" s="431"/>
      <c r="SK38" s="431"/>
      <c r="SL38" s="431"/>
      <c r="SM38" s="431"/>
      <c r="SN38" s="431"/>
      <c r="SO38" s="431"/>
      <c r="SP38" s="431"/>
      <c r="SQ38" s="431"/>
      <c r="SR38" s="431"/>
      <c r="SS38" s="431"/>
      <c r="ST38" s="431"/>
      <c r="SU38" s="431"/>
      <c r="SV38" s="431"/>
      <c r="SW38" s="431"/>
      <c r="SX38" s="431"/>
      <c r="SY38" s="431"/>
      <c r="SZ38" s="431"/>
      <c r="TA38" s="431"/>
      <c r="TB38" s="431"/>
      <c r="TC38" s="431"/>
      <c r="TD38" s="431"/>
      <c r="TE38" s="431"/>
      <c r="TF38" s="431"/>
      <c r="TG38" s="431"/>
      <c r="TH38" s="431"/>
      <c r="TI38" s="431"/>
      <c r="TJ38" s="431"/>
      <c r="TK38" s="431"/>
      <c r="TL38" s="431"/>
      <c r="TM38" s="431"/>
      <c r="TN38" s="431"/>
    </row>
    <row r="39" spans="1:534" s="504" customFormat="1" ht="19.5" customHeight="1">
      <c r="A39" s="503"/>
      <c r="B39" s="428"/>
      <c r="C39" s="512"/>
      <c r="D39" s="513"/>
      <c r="E39" s="513" t="s">
        <v>61</v>
      </c>
      <c r="F39" s="513" t="s">
        <v>50</v>
      </c>
      <c r="G39" s="546" t="s">
        <v>257</v>
      </c>
      <c r="H39" s="515"/>
      <c r="I39" s="515"/>
      <c r="J39" s="517"/>
      <c r="K39" s="516"/>
      <c r="L39" s="432"/>
      <c r="M39" s="430"/>
      <c r="N39" s="431"/>
      <c r="O39" s="717"/>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c r="CR39" s="431"/>
      <c r="CS39" s="431"/>
      <c r="CT39" s="431"/>
      <c r="CU39" s="431"/>
      <c r="CV39" s="431"/>
      <c r="CW39" s="431"/>
      <c r="CX39" s="431"/>
      <c r="CY39" s="431"/>
      <c r="CZ39" s="431"/>
      <c r="DA39" s="431"/>
      <c r="DB39" s="431"/>
      <c r="DC39" s="431"/>
      <c r="DD39" s="431"/>
      <c r="DE39" s="431"/>
      <c r="DF39" s="431"/>
      <c r="DG39" s="431"/>
      <c r="DH39" s="431"/>
      <c r="DI39" s="431"/>
      <c r="DJ39" s="431"/>
      <c r="DK39" s="431"/>
      <c r="DL39" s="431"/>
      <c r="DM39" s="431"/>
      <c r="DN39" s="431"/>
      <c r="DO39" s="431"/>
      <c r="DP39" s="431"/>
      <c r="DQ39" s="431"/>
      <c r="DR39" s="431"/>
      <c r="DS39" s="431"/>
      <c r="DT39" s="431"/>
      <c r="DU39" s="431"/>
      <c r="DV39" s="431"/>
      <c r="DW39" s="431"/>
      <c r="DX39" s="431"/>
      <c r="DY39" s="431"/>
      <c r="DZ39" s="431"/>
      <c r="EA39" s="431"/>
      <c r="EB39" s="431"/>
      <c r="EC39" s="431"/>
      <c r="ED39" s="431"/>
      <c r="EE39" s="431"/>
      <c r="EF39" s="431"/>
      <c r="EG39" s="431"/>
      <c r="EH39" s="431"/>
      <c r="EI39" s="431"/>
      <c r="EJ39" s="431"/>
      <c r="EK39" s="431"/>
      <c r="EL39" s="431"/>
      <c r="EM39" s="431"/>
      <c r="EN39" s="431"/>
      <c r="EO39" s="431"/>
      <c r="EP39" s="431"/>
      <c r="EQ39" s="431"/>
      <c r="ER39" s="431"/>
      <c r="ES39" s="431"/>
      <c r="ET39" s="431"/>
      <c r="EU39" s="431"/>
      <c r="EV39" s="431"/>
      <c r="EW39" s="431"/>
      <c r="EX39" s="431"/>
      <c r="EY39" s="431"/>
      <c r="EZ39" s="431"/>
      <c r="FA39" s="431"/>
      <c r="FB39" s="431"/>
      <c r="FC39" s="431"/>
      <c r="FD39" s="431"/>
      <c r="FE39" s="431"/>
      <c r="FF39" s="431"/>
      <c r="FG39" s="431"/>
      <c r="FH39" s="431"/>
      <c r="FI39" s="431"/>
      <c r="FJ39" s="431"/>
      <c r="FK39" s="431"/>
      <c r="FL39" s="431"/>
      <c r="FM39" s="431"/>
      <c r="FN39" s="431"/>
      <c r="FO39" s="431"/>
      <c r="FP39" s="431"/>
      <c r="FQ39" s="431"/>
      <c r="FR39" s="431"/>
      <c r="FS39" s="431"/>
      <c r="FT39" s="431"/>
      <c r="FU39" s="431"/>
      <c r="FV39" s="431"/>
      <c r="FW39" s="431"/>
      <c r="FX39" s="431"/>
      <c r="FY39" s="431"/>
      <c r="FZ39" s="431"/>
      <c r="GA39" s="431"/>
      <c r="GB39" s="431"/>
      <c r="GC39" s="431"/>
      <c r="GD39" s="431"/>
      <c r="GE39" s="431"/>
      <c r="GF39" s="431"/>
      <c r="GG39" s="431"/>
      <c r="GH39" s="431"/>
      <c r="GI39" s="431"/>
      <c r="GJ39" s="431"/>
      <c r="GK39" s="431"/>
      <c r="GL39" s="431"/>
      <c r="GM39" s="431"/>
      <c r="GN39" s="431"/>
      <c r="GO39" s="431"/>
      <c r="GP39" s="431"/>
      <c r="GQ39" s="431"/>
      <c r="GR39" s="431"/>
      <c r="GS39" s="431"/>
      <c r="GT39" s="431"/>
      <c r="GU39" s="431"/>
      <c r="GV39" s="431"/>
      <c r="GW39" s="431"/>
      <c r="GX39" s="431"/>
      <c r="GY39" s="431"/>
      <c r="GZ39" s="431"/>
      <c r="HA39" s="431"/>
      <c r="HB39" s="431"/>
      <c r="HC39" s="431"/>
      <c r="HD39" s="431"/>
      <c r="HE39" s="431"/>
      <c r="HF39" s="431"/>
      <c r="HG39" s="431"/>
      <c r="HH39" s="431"/>
      <c r="HI39" s="431"/>
      <c r="HJ39" s="431"/>
      <c r="HK39" s="431"/>
      <c r="HL39" s="431"/>
      <c r="HM39" s="431"/>
      <c r="HN39" s="431"/>
      <c r="HO39" s="431"/>
      <c r="HP39" s="431"/>
      <c r="HQ39" s="431"/>
      <c r="HR39" s="431"/>
      <c r="HS39" s="431"/>
      <c r="HT39" s="431"/>
      <c r="HU39" s="431"/>
      <c r="HV39" s="431"/>
      <c r="HW39" s="431"/>
      <c r="HX39" s="431"/>
      <c r="HY39" s="431"/>
      <c r="HZ39" s="431"/>
      <c r="IA39" s="431"/>
      <c r="IB39" s="431"/>
      <c r="IC39" s="431"/>
      <c r="ID39" s="431"/>
      <c r="IE39" s="431"/>
      <c r="IF39" s="431"/>
      <c r="IG39" s="431"/>
      <c r="IH39" s="431"/>
      <c r="II39" s="431"/>
      <c r="IJ39" s="431"/>
      <c r="IK39" s="431"/>
      <c r="IL39" s="431"/>
      <c r="IM39" s="431"/>
      <c r="IN39" s="431"/>
      <c r="IO39" s="431"/>
      <c r="IP39" s="431"/>
      <c r="IQ39" s="431"/>
      <c r="IR39" s="431"/>
      <c r="IS39" s="431"/>
      <c r="IT39" s="431"/>
      <c r="IU39" s="431"/>
      <c r="IV39" s="431"/>
      <c r="IW39" s="431"/>
      <c r="IX39" s="431"/>
      <c r="IY39" s="431"/>
      <c r="IZ39" s="431"/>
      <c r="JA39" s="431"/>
      <c r="JB39" s="431"/>
      <c r="JC39" s="431"/>
      <c r="JD39" s="431"/>
      <c r="JE39" s="431"/>
      <c r="JF39" s="431"/>
      <c r="JG39" s="431"/>
      <c r="JH39" s="431"/>
      <c r="JI39" s="431"/>
      <c r="JJ39" s="431"/>
      <c r="JK39" s="431"/>
      <c r="JL39" s="431"/>
      <c r="JM39" s="431"/>
      <c r="JN39" s="431"/>
      <c r="JO39" s="431"/>
      <c r="JP39" s="431"/>
      <c r="JQ39" s="431"/>
      <c r="JR39" s="431"/>
      <c r="JS39" s="431"/>
      <c r="JT39" s="431"/>
      <c r="JU39" s="431"/>
      <c r="JV39" s="431"/>
      <c r="JW39" s="431"/>
      <c r="JX39" s="431"/>
      <c r="JY39" s="431"/>
      <c r="JZ39" s="431"/>
      <c r="KA39" s="431"/>
      <c r="KB39" s="431"/>
      <c r="KC39" s="431"/>
      <c r="KD39" s="431"/>
      <c r="KE39" s="431"/>
      <c r="KF39" s="431"/>
      <c r="KG39" s="431"/>
      <c r="KH39" s="431"/>
      <c r="KI39" s="431"/>
      <c r="KJ39" s="431"/>
      <c r="KK39" s="431"/>
      <c r="KL39" s="431"/>
      <c r="KM39" s="431"/>
      <c r="KN39" s="431"/>
      <c r="KO39" s="431"/>
      <c r="KP39" s="431"/>
      <c r="KQ39" s="431"/>
      <c r="KR39" s="431"/>
      <c r="KS39" s="431"/>
      <c r="KT39" s="431"/>
      <c r="KU39" s="431"/>
      <c r="KV39" s="431"/>
      <c r="KW39" s="431"/>
      <c r="KX39" s="431"/>
      <c r="KY39" s="431"/>
      <c r="KZ39" s="431"/>
      <c r="LA39" s="431"/>
      <c r="LB39" s="431"/>
      <c r="LC39" s="431"/>
      <c r="LD39" s="431"/>
      <c r="LE39" s="431"/>
      <c r="LF39" s="431"/>
      <c r="LG39" s="431"/>
      <c r="LH39" s="431"/>
      <c r="LI39" s="431"/>
      <c r="LJ39" s="431"/>
      <c r="LK39" s="431"/>
      <c r="LL39" s="431"/>
      <c r="LM39" s="431"/>
      <c r="LN39" s="431"/>
      <c r="LO39" s="431"/>
      <c r="LP39" s="431"/>
      <c r="LQ39" s="431"/>
      <c r="LR39" s="431"/>
      <c r="LS39" s="431"/>
      <c r="LT39" s="431"/>
      <c r="LU39" s="431"/>
      <c r="LV39" s="431"/>
      <c r="LW39" s="431"/>
      <c r="LX39" s="431"/>
      <c r="LY39" s="431"/>
      <c r="LZ39" s="431"/>
      <c r="MA39" s="431"/>
      <c r="MB39" s="431"/>
      <c r="MC39" s="431"/>
      <c r="MD39" s="431"/>
      <c r="ME39" s="431"/>
      <c r="MF39" s="431"/>
      <c r="MG39" s="431"/>
      <c r="MH39" s="431"/>
      <c r="MI39" s="431"/>
      <c r="MJ39" s="431"/>
      <c r="MK39" s="431"/>
      <c r="ML39" s="431"/>
      <c r="MM39" s="431"/>
      <c r="MN39" s="431"/>
      <c r="MO39" s="431"/>
      <c r="MP39" s="431"/>
      <c r="MQ39" s="431"/>
      <c r="MR39" s="431"/>
      <c r="MS39" s="431"/>
      <c r="MT39" s="431"/>
      <c r="MU39" s="431"/>
      <c r="MV39" s="431"/>
      <c r="MW39" s="431"/>
      <c r="MX39" s="431"/>
      <c r="MY39" s="431"/>
      <c r="MZ39" s="431"/>
      <c r="NA39" s="431"/>
      <c r="NB39" s="431"/>
      <c r="NC39" s="431"/>
      <c r="ND39" s="431"/>
      <c r="NE39" s="431"/>
      <c r="NF39" s="431"/>
      <c r="NG39" s="431"/>
      <c r="NH39" s="431"/>
      <c r="NI39" s="431"/>
      <c r="NJ39" s="431"/>
      <c r="NK39" s="431"/>
      <c r="NL39" s="431"/>
      <c r="NM39" s="431"/>
      <c r="NN39" s="431"/>
      <c r="NO39" s="431"/>
      <c r="NP39" s="431"/>
      <c r="NQ39" s="431"/>
      <c r="NR39" s="431"/>
      <c r="NS39" s="431"/>
      <c r="NT39" s="431"/>
      <c r="NU39" s="431"/>
      <c r="NV39" s="431"/>
      <c r="NW39" s="431"/>
      <c r="NX39" s="431"/>
      <c r="NY39" s="431"/>
      <c r="NZ39" s="431"/>
      <c r="OA39" s="431"/>
      <c r="OB39" s="431"/>
      <c r="OC39" s="431"/>
      <c r="OD39" s="431"/>
      <c r="OE39" s="431"/>
      <c r="OF39" s="431"/>
      <c r="OG39" s="431"/>
      <c r="OH39" s="431"/>
      <c r="OI39" s="431"/>
      <c r="OJ39" s="431"/>
      <c r="OK39" s="431"/>
      <c r="OL39" s="431"/>
      <c r="OM39" s="431"/>
      <c r="ON39" s="431"/>
      <c r="OO39" s="431"/>
      <c r="OP39" s="431"/>
      <c r="OQ39" s="431"/>
      <c r="OR39" s="431"/>
      <c r="OS39" s="431"/>
      <c r="OT39" s="431"/>
      <c r="OU39" s="431"/>
      <c r="OV39" s="431"/>
      <c r="OW39" s="431"/>
      <c r="OX39" s="431"/>
      <c r="OY39" s="431"/>
      <c r="OZ39" s="431"/>
      <c r="PA39" s="431"/>
      <c r="PB39" s="431"/>
      <c r="PC39" s="431"/>
      <c r="PD39" s="431"/>
      <c r="PE39" s="431"/>
      <c r="PF39" s="431"/>
      <c r="PG39" s="431"/>
      <c r="PH39" s="431"/>
      <c r="PI39" s="431"/>
      <c r="PJ39" s="431"/>
      <c r="PK39" s="431"/>
      <c r="PL39" s="431"/>
      <c r="PM39" s="431"/>
      <c r="PN39" s="431"/>
      <c r="PO39" s="431"/>
      <c r="PP39" s="431"/>
      <c r="PQ39" s="431"/>
      <c r="PR39" s="431"/>
      <c r="PS39" s="431"/>
      <c r="PT39" s="431"/>
      <c r="PU39" s="431"/>
      <c r="PV39" s="431"/>
      <c r="PW39" s="431"/>
      <c r="PX39" s="431"/>
      <c r="PY39" s="431"/>
      <c r="PZ39" s="431"/>
      <c r="QA39" s="431"/>
      <c r="QB39" s="431"/>
      <c r="QC39" s="431"/>
      <c r="QD39" s="431"/>
      <c r="QE39" s="431"/>
      <c r="QF39" s="431"/>
      <c r="QG39" s="431"/>
      <c r="QH39" s="431"/>
      <c r="QI39" s="431"/>
      <c r="QJ39" s="431"/>
      <c r="QK39" s="431"/>
      <c r="QL39" s="431"/>
      <c r="QM39" s="431"/>
      <c r="QN39" s="431"/>
      <c r="QO39" s="431"/>
      <c r="QP39" s="431"/>
      <c r="QQ39" s="431"/>
      <c r="QR39" s="431"/>
      <c r="QS39" s="431"/>
      <c r="QT39" s="431"/>
      <c r="QU39" s="431"/>
      <c r="QV39" s="431"/>
      <c r="QW39" s="431"/>
      <c r="QX39" s="431"/>
      <c r="QY39" s="431"/>
      <c r="QZ39" s="431"/>
      <c r="RA39" s="431"/>
      <c r="RB39" s="431"/>
      <c r="RC39" s="431"/>
      <c r="RD39" s="431"/>
      <c r="RE39" s="431"/>
      <c r="RF39" s="431"/>
      <c r="RG39" s="431"/>
      <c r="RH39" s="431"/>
      <c r="RI39" s="431"/>
      <c r="RJ39" s="431"/>
      <c r="RK39" s="431"/>
      <c r="RL39" s="431"/>
      <c r="RM39" s="431"/>
      <c r="RN39" s="431"/>
      <c r="RO39" s="431"/>
      <c r="RP39" s="431"/>
      <c r="RQ39" s="431"/>
      <c r="RR39" s="431"/>
      <c r="RS39" s="431"/>
      <c r="RT39" s="431"/>
      <c r="RU39" s="431"/>
      <c r="RV39" s="431"/>
      <c r="RW39" s="431"/>
      <c r="RX39" s="431"/>
      <c r="RY39" s="431"/>
      <c r="RZ39" s="431"/>
      <c r="SA39" s="431"/>
      <c r="SB39" s="431"/>
      <c r="SC39" s="431"/>
      <c r="SD39" s="431"/>
      <c r="SE39" s="431"/>
      <c r="SF39" s="431"/>
      <c r="SG39" s="431"/>
      <c r="SH39" s="431"/>
      <c r="SI39" s="431"/>
      <c r="SJ39" s="431"/>
      <c r="SK39" s="431"/>
      <c r="SL39" s="431"/>
      <c r="SM39" s="431"/>
      <c r="SN39" s="431"/>
      <c r="SO39" s="431"/>
      <c r="SP39" s="431"/>
      <c r="SQ39" s="431"/>
      <c r="SR39" s="431"/>
      <c r="SS39" s="431"/>
      <c r="ST39" s="431"/>
      <c r="SU39" s="431"/>
      <c r="SV39" s="431"/>
      <c r="SW39" s="431"/>
      <c r="SX39" s="431"/>
      <c r="SY39" s="431"/>
      <c r="SZ39" s="431"/>
      <c r="TA39" s="431"/>
      <c r="TB39" s="431"/>
      <c r="TC39" s="431"/>
      <c r="TD39" s="431"/>
      <c r="TE39" s="431"/>
      <c r="TF39" s="431"/>
      <c r="TG39" s="431"/>
      <c r="TH39" s="431"/>
      <c r="TI39" s="431"/>
      <c r="TJ39" s="431"/>
      <c r="TK39" s="431"/>
      <c r="TL39" s="431"/>
      <c r="TM39" s="431"/>
      <c r="TN39" s="431"/>
    </row>
    <row r="40" spans="1:534" s="504" customFormat="1" ht="19.5" customHeight="1">
      <c r="A40" s="503"/>
      <c r="B40" s="428"/>
      <c r="C40" s="512"/>
      <c r="D40" s="513"/>
      <c r="E40" s="513" t="s">
        <v>61</v>
      </c>
      <c r="F40" s="513" t="s">
        <v>50</v>
      </c>
      <c r="G40" s="530" t="s">
        <v>258</v>
      </c>
      <c r="H40" s="515"/>
      <c r="I40" s="515"/>
      <c r="J40" s="517"/>
      <c r="K40" s="516"/>
      <c r="L40" s="432"/>
      <c r="M40" s="430"/>
      <c r="N40" s="431"/>
      <c r="O40" s="717"/>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1"/>
      <c r="CS40" s="431"/>
      <c r="CT40" s="431"/>
      <c r="CU40" s="431"/>
      <c r="CV40" s="431"/>
      <c r="CW40" s="431"/>
      <c r="CX40" s="431"/>
      <c r="CY40" s="431"/>
      <c r="CZ40" s="431"/>
      <c r="DA40" s="431"/>
      <c r="DB40" s="431"/>
      <c r="DC40" s="431"/>
      <c r="DD40" s="431"/>
      <c r="DE40" s="431"/>
      <c r="DF40" s="431"/>
      <c r="DG40" s="431"/>
      <c r="DH40" s="431"/>
      <c r="DI40" s="431"/>
      <c r="DJ40" s="431"/>
      <c r="DK40" s="431"/>
      <c r="DL40" s="431"/>
      <c r="DM40" s="431"/>
      <c r="DN40" s="431"/>
      <c r="DO40" s="431"/>
      <c r="DP40" s="431"/>
      <c r="DQ40" s="431"/>
      <c r="DR40" s="431"/>
      <c r="DS40" s="431"/>
      <c r="DT40" s="431"/>
      <c r="DU40" s="431"/>
      <c r="DV40" s="431"/>
      <c r="DW40" s="431"/>
      <c r="DX40" s="431"/>
      <c r="DY40" s="431"/>
      <c r="DZ40" s="431"/>
      <c r="EA40" s="431"/>
      <c r="EB40" s="431"/>
      <c r="EC40" s="431"/>
      <c r="ED40" s="431"/>
      <c r="EE40" s="431"/>
      <c r="EF40" s="431"/>
      <c r="EG40" s="431"/>
      <c r="EH40" s="431"/>
      <c r="EI40" s="431"/>
      <c r="EJ40" s="431"/>
      <c r="EK40" s="431"/>
      <c r="EL40" s="431"/>
      <c r="EM40" s="431"/>
      <c r="EN40" s="431"/>
      <c r="EO40" s="431"/>
      <c r="EP40" s="431"/>
      <c r="EQ40" s="431"/>
      <c r="ER40" s="431"/>
      <c r="ES40" s="431"/>
      <c r="ET40" s="431"/>
      <c r="EU40" s="431"/>
      <c r="EV40" s="431"/>
      <c r="EW40" s="431"/>
      <c r="EX40" s="431"/>
      <c r="EY40" s="431"/>
      <c r="EZ40" s="431"/>
      <c r="FA40" s="431"/>
      <c r="FB40" s="431"/>
      <c r="FC40" s="431"/>
      <c r="FD40" s="431"/>
      <c r="FE40" s="431"/>
      <c r="FF40" s="431"/>
      <c r="FG40" s="431"/>
      <c r="FH40" s="431"/>
      <c r="FI40" s="431"/>
      <c r="FJ40" s="431"/>
      <c r="FK40" s="431"/>
      <c r="FL40" s="431"/>
      <c r="FM40" s="431"/>
      <c r="FN40" s="431"/>
      <c r="FO40" s="431"/>
      <c r="FP40" s="431"/>
      <c r="FQ40" s="431"/>
      <c r="FR40" s="431"/>
      <c r="FS40" s="431"/>
      <c r="FT40" s="431"/>
      <c r="FU40" s="431"/>
      <c r="FV40" s="431"/>
      <c r="FW40" s="431"/>
      <c r="FX40" s="431"/>
      <c r="FY40" s="431"/>
      <c r="FZ40" s="431"/>
      <c r="GA40" s="431"/>
      <c r="GB40" s="431"/>
      <c r="GC40" s="431"/>
      <c r="GD40" s="431"/>
      <c r="GE40" s="431"/>
      <c r="GF40" s="431"/>
      <c r="GG40" s="431"/>
      <c r="GH40" s="431"/>
      <c r="GI40" s="431"/>
      <c r="GJ40" s="431"/>
      <c r="GK40" s="431"/>
      <c r="GL40" s="431"/>
      <c r="GM40" s="431"/>
      <c r="GN40" s="431"/>
      <c r="GO40" s="431"/>
      <c r="GP40" s="431"/>
      <c r="GQ40" s="431"/>
      <c r="GR40" s="431"/>
      <c r="GS40" s="431"/>
      <c r="GT40" s="431"/>
      <c r="GU40" s="431"/>
      <c r="GV40" s="431"/>
      <c r="GW40" s="431"/>
      <c r="GX40" s="431"/>
      <c r="GY40" s="431"/>
      <c r="GZ40" s="431"/>
      <c r="HA40" s="431"/>
      <c r="HB40" s="431"/>
      <c r="HC40" s="431"/>
      <c r="HD40" s="431"/>
      <c r="HE40" s="431"/>
      <c r="HF40" s="431"/>
      <c r="HG40" s="431"/>
      <c r="HH40" s="431"/>
      <c r="HI40" s="431"/>
      <c r="HJ40" s="431"/>
      <c r="HK40" s="431"/>
      <c r="HL40" s="431"/>
      <c r="HM40" s="431"/>
      <c r="HN40" s="431"/>
      <c r="HO40" s="431"/>
      <c r="HP40" s="431"/>
      <c r="HQ40" s="431"/>
      <c r="HR40" s="431"/>
      <c r="HS40" s="431"/>
      <c r="HT40" s="431"/>
      <c r="HU40" s="431"/>
      <c r="HV40" s="431"/>
      <c r="HW40" s="431"/>
      <c r="HX40" s="431"/>
      <c r="HY40" s="431"/>
      <c r="HZ40" s="431"/>
      <c r="IA40" s="431"/>
      <c r="IB40" s="431"/>
      <c r="IC40" s="431"/>
      <c r="ID40" s="431"/>
      <c r="IE40" s="431"/>
      <c r="IF40" s="431"/>
      <c r="IG40" s="431"/>
      <c r="IH40" s="431"/>
      <c r="II40" s="431"/>
      <c r="IJ40" s="431"/>
      <c r="IK40" s="431"/>
      <c r="IL40" s="431"/>
      <c r="IM40" s="431"/>
      <c r="IN40" s="431"/>
      <c r="IO40" s="431"/>
      <c r="IP40" s="431"/>
      <c r="IQ40" s="431"/>
      <c r="IR40" s="431"/>
      <c r="IS40" s="431"/>
      <c r="IT40" s="431"/>
      <c r="IU40" s="431"/>
      <c r="IV40" s="431"/>
      <c r="IW40" s="431"/>
      <c r="IX40" s="431"/>
      <c r="IY40" s="431"/>
      <c r="IZ40" s="431"/>
      <c r="JA40" s="431"/>
      <c r="JB40" s="431"/>
      <c r="JC40" s="431"/>
      <c r="JD40" s="431"/>
      <c r="JE40" s="431"/>
      <c r="JF40" s="431"/>
      <c r="JG40" s="431"/>
      <c r="JH40" s="431"/>
      <c r="JI40" s="431"/>
      <c r="JJ40" s="431"/>
      <c r="JK40" s="431"/>
      <c r="JL40" s="431"/>
      <c r="JM40" s="431"/>
      <c r="JN40" s="431"/>
      <c r="JO40" s="431"/>
      <c r="JP40" s="431"/>
      <c r="JQ40" s="431"/>
      <c r="JR40" s="431"/>
      <c r="JS40" s="431"/>
      <c r="JT40" s="431"/>
      <c r="JU40" s="431"/>
      <c r="JV40" s="431"/>
      <c r="JW40" s="431"/>
      <c r="JX40" s="431"/>
      <c r="JY40" s="431"/>
      <c r="JZ40" s="431"/>
      <c r="KA40" s="431"/>
      <c r="KB40" s="431"/>
      <c r="KC40" s="431"/>
      <c r="KD40" s="431"/>
      <c r="KE40" s="431"/>
      <c r="KF40" s="431"/>
      <c r="KG40" s="431"/>
      <c r="KH40" s="431"/>
      <c r="KI40" s="431"/>
      <c r="KJ40" s="431"/>
      <c r="KK40" s="431"/>
      <c r="KL40" s="431"/>
      <c r="KM40" s="431"/>
      <c r="KN40" s="431"/>
      <c r="KO40" s="431"/>
      <c r="KP40" s="431"/>
      <c r="KQ40" s="431"/>
      <c r="KR40" s="431"/>
      <c r="KS40" s="431"/>
      <c r="KT40" s="431"/>
      <c r="KU40" s="431"/>
      <c r="KV40" s="431"/>
      <c r="KW40" s="431"/>
      <c r="KX40" s="431"/>
      <c r="KY40" s="431"/>
      <c r="KZ40" s="431"/>
      <c r="LA40" s="431"/>
      <c r="LB40" s="431"/>
      <c r="LC40" s="431"/>
      <c r="LD40" s="431"/>
      <c r="LE40" s="431"/>
      <c r="LF40" s="431"/>
      <c r="LG40" s="431"/>
      <c r="LH40" s="431"/>
      <c r="LI40" s="431"/>
      <c r="LJ40" s="431"/>
      <c r="LK40" s="431"/>
      <c r="LL40" s="431"/>
      <c r="LM40" s="431"/>
      <c r="LN40" s="431"/>
      <c r="LO40" s="431"/>
      <c r="LP40" s="431"/>
      <c r="LQ40" s="431"/>
      <c r="LR40" s="431"/>
      <c r="LS40" s="431"/>
      <c r="LT40" s="431"/>
      <c r="LU40" s="431"/>
      <c r="LV40" s="431"/>
      <c r="LW40" s="431"/>
      <c r="LX40" s="431"/>
      <c r="LY40" s="431"/>
      <c r="LZ40" s="431"/>
      <c r="MA40" s="431"/>
      <c r="MB40" s="431"/>
      <c r="MC40" s="431"/>
      <c r="MD40" s="431"/>
      <c r="ME40" s="431"/>
      <c r="MF40" s="431"/>
      <c r="MG40" s="431"/>
      <c r="MH40" s="431"/>
      <c r="MI40" s="431"/>
      <c r="MJ40" s="431"/>
      <c r="MK40" s="431"/>
      <c r="ML40" s="431"/>
      <c r="MM40" s="431"/>
      <c r="MN40" s="431"/>
      <c r="MO40" s="431"/>
      <c r="MP40" s="431"/>
      <c r="MQ40" s="431"/>
      <c r="MR40" s="431"/>
      <c r="MS40" s="431"/>
      <c r="MT40" s="431"/>
      <c r="MU40" s="431"/>
      <c r="MV40" s="431"/>
      <c r="MW40" s="431"/>
      <c r="MX40" s="431"/>
      <c r="MY40" s="431"/>
      <c r="MZ40" s="431"/>
      <c r="NA40" s="431"/>
      <c r="NB40" s="431"/>
      <c r="NC40" s="431"/>
      <c r="ND40" s="431"/>
      <c r="NE40" s="431"/>
      <c r="NF40" s="431"/>
      <c r="NG40" s="431"/>
      <c r="NH40" s="431"/>
      <c r="NI40" s="431"/>
      <c r="NJ40" s="431"/>
      <c r="NK40" s="431"/>
      <c r="NL40" s="431"/>
      <c r="NM40" s="431"/>
      <c r="NN40" s="431"/>
      <c r="NO40" s="431"/>
      <c r="NP40" s="431"/>
      <c r="NQ40" s="431"/>
      <c r="NR40" s="431"/>
      <c r="NS40" s="431"/>
      <c r="NT40" s="431"/>
      <c r="NU40" s="431"/>
      <c r="NV40" s="431"/>
      <c r="NW40" s="431"/>
      <c r="NX40" s="431"/>
      <c r="NY40" s="431"/>
      <c r="NZ40" s="431"/>
      <c r="OA40" s="431"/>
      <c r="OB40" s="431"/>
      <c r="OC40" s="431"/>
      <c r="OD40" s="431"/>
      <c r="OE40" s="431"/>
      <c r="OF40" s="431"/>
      <c r="OG40" s="431"/>
      <c r="OH40" s="431"/>
      <c r="OI40" s="431"/>
      <c r="OJ40" s="431"/>
      <c r="OK40" s="431"/>
      <c r="OL40" s="431"/>
      <c r="OM40" s="431"/>
      <c r="ON40" s="431"/>
      <c r="OO40" s="431"/>
      <c r="OP40" s="431"/>
      <c r="OQ40" s="431"/>
      <c r="OR40" s="431"/>
      <c r="OS40" s="431"/>
      <c r="OT40" s="431"/>
      <c r="OU40" s="431"/>
      <c r="OV40" s="431"/>
      <c r="OW40" s="431"/>
      <c r="OX40" s="431"/>
      <c r="OY40" s="431"/>
      <c r="OZ40" s="431"/>
      <c r="PA40" s="431"/>
      <c r="PB40" s="431"/>
      <c r="PC40" s="431"/>
      <c r="PD40" s="431"/>
      <c r="PE40" s="431"/>
      <c r="PF40" s="431"/>
      <c r="PG40" s="431"/>
      <c r="PH40" s="431"/>
      <c r="PI40" s="431"/>
      <c r="PJ40" s="431"/>
      <c r="PK40" s="431"/>
      <c r="PL40" s="431"/>
      <c r="PM40" s="431"/>
      <c r="PN40" s="431"/>
      <c r="PO40" s="431"/>
      <c r="PP40" s="431"/>
      <c r="PQ40" s="431"/>
      <c r="PR40" s="431"/>
      <c r="PS40" s="431"/>
      <c r="PT40" s="431"/>
      <c r="PU40" s="431"/>
      <c r="PV40" s="431"/>
      <c r="PW40" s="431"/>
      <c r="PX40" s="431"/>
      <c r="PY40" s="431"/>
      <c r="PZ40" s="431"/>
      <c r="QA40" s="431"/>
      <c r="QB40" s="431"/>
      <c r="QC40" s="431"/>
      <c r="QD40" s="431"/>
      <c r="QE40" s="431"/>
      <c r="QF40" s="431"/>
      <c r="QG40" s="431"/>
      <c r="QH40" s="431"/>
      <c r="QI40" s="431"/>
      <c r="QJ40" s="431"/>
      <c r="QK40" s="431"/>
      <c r="QL40" s="431"/>
      <c r="QM40" s="431"/>
      <c r="QN40" s="431"/>
      <c r="QO40" s="431"/>
      <c r="QP40" s="431"/>
      <c r="QQ40" s="431"/>
      <c r="QR40" s="431"/>
      <c r="QS40" s="431"/>
      <c r="QT40" s="431"/>
      <c r="QU40" s="431"/>
      <c r="QV40" s="431"/>
      <c r="QW40" s="431"/>
      <c r="QX40" s="431"/>
      <c r="QY40" s="431"/>
      <c r="QZ40" s="431"/>
      <c r="RA40" s="431"/>
      <c r="RB40" s="431"/>
      <c r="RC40" s="431"/>
      <c r="RD40" s="431"/>
      <c r="RE40" s="431"/>
      <c r="RF40" s="431"/>
      <c r="RG40" s="431"/>
      <c r="RH40" s="431"/>
      <c r="RI40" s="431"/>
      <c r="RJ40" s="431"/>
      <c r="RK40" s="431"/>
      <c r="RL40" s="431"/>
      <c r="RM40" s="431"/>
      <c r="RN40" s="431"/>
      <c r="RO40" s="431"/>
      <c r="RP40" s="431"/>
      <c r="RQ40" s="431"/>
      <c r="RR40" s="431"/>
      <c r="RS40" s="431"/>
      <c r="RT40" s="431"/>
      <c r="RU40" s="431"/>
      <c r="RV40" s="431"/>
      <c r="RW40" s="431"/>
      <c r="RX40" s="431"/>
      <c r="RY40" s="431"/>
      <c r="RZ40" s="431"/>
      <c r="SA40" s="431"/>
      <c r="SB40" s="431"/>
      <c r="SC40" s="431"/>
      <c r="SD40" s="431"/>
      <c r="SE40" s="431"/>
      <c r="SF40" s="431"/>
      <c r="SG40" s="431"/>
      <c r="SH40" s="431"/>
      <c r="SI40" s="431"/>
      <c r="SJ40" s="431"/>
      <c r="SK40" s="431"/>
      <c r="SL40" s="431"/>
      <c r="SM40" s="431"/>
      <c r="SN40" s="431"/>
      <c r="SO40" s="431"/>
      <c r="SP40" s="431"/>
      <c r="SQ40" s="431"/>
      <c r="SR40" s="431"/>
      <c r="SS40" s="431"/>
      <c r="ST40" s="431"/>
      <c r="SU40" s="431"/>
      <c r="SV40" s="431"/>
      <c r="SW40" s="431"/>
      <c r="SX40" s="431"/>
      <c r="SY40" s="431"/>
      <c r="SZ40" s="431"/>
      <c r="TA40" s="431"/>
      <c r="TB40" s="431"/>
      <c r="TC40" s="431"/>
      <c r="TD40" s="431"/>
      <c r="TE40" s="431"/>
      <c r="TF40" s="431"/>
      <c r="TG40" s="431"/>
      <c r="TH40" s="431"/>
      <c r="TI40" s="431"/>
      <c r="TJ40" s="431"/>
      <c r="TK40" s="431"/>
      <c r="TL40" s="431"/>
      <c r="TM40" s="431"/>
      <c r="TN40" s="431"/>
    </row>
    <row r="41" spans="1:534" s="504" customFormat="1" ht="19.5" customHeight="1">
      <c r="A41" s="503"/>
      <c r="B41" s="428"/>
      <c r="C41" s="512"/>
      <c r="D41" s="513"/>
      <c r="E41" s="513" t="s">
        <v>61</v>
      </c>
      <c r="F41" s="513" t="s">
        <v>50</v>
      </c>
      <c r="G41" s="541" t="s">
        <v>51</v>
      </c>
      <c r="H41" s="515"/>
      <c r="I41" s="515"/>
      <c r="J41" s="517"/>
      <c r="K41" s="516"/>
      <c r="L41" s="432"/>
      <c r="M41" s="430"/>
      <c r="N41" s="431"/>
      <c r="O41" s="717"/>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1"/>
      <c r="CU41" s="431"/>
      <c r="CV41" s="431"/>
      <c r="CW41" s="431"/>
      <c r="CX41" s="431"/>
      <c r="CY41" s="431"/>
      <c r="CZ41" s="431"/>
      <c r="DA41" s="431"/>
      <c r="DB41" s="431"/>
      <c r="DC41" s="431"/>
      <c r="DD41" s="431"/>
      <c r="DE41" s="431"/>
      <c r="DF41" s="431"/>
      <c r="DG41" s="431"/>
      <c r="DH41" s="431"/>
      <c r="DI41" s="431"/>
      <c r="DJ41" s="431"/>
      <c r="DK41" s="431"/>
      <c r="DL41" s="431"/>
      <c r="DM41" s="431"/>
      <c r="DN41" s="431"/>
      <c r="DO41" s="431"/>
      <c r="DP41" s="431"/>
      <c r="DQ41" s="431"/>
      <c r="DR41" s="431"/>
      <c r="DS41" s="431"/>
      <c r="DT41" s="431"/>
      <c r="DU41" s="431"/>
      <c r="DV41" s="431"/>
      <c r="DW41" s="431"/>
      <c r="DX41" s="431"/>
      <c r="DY41" s="431"/>
      <c r="DZ41" s="431"/>
      <c r="EA41" s="431"/>
      <c r="EB41" s="431"/>
      <c r="EC41" s="431"/>
      <c r="ED41" s="431"/>
      <c r="EE41" s="431"/>
      <c r="EF41" s="431"/>
      <c r="EG41" s="431"/>
      <c r="EH41" s="431"/>
      <c r="EI41" s="431"/>
      <c r="EJ41" s="431"/>
      <c r="EK41" s="431"/>
      <c r="EL41" s="431"/>
      <c r="EM41" s="431"/>
      <c r="EN41" s="431"/>
      <c r="EO41" s="431"/>
      <c r="EP41" s="431"/>
      <c r="EQ41" s="431"/>
      <c r="ER41" s="431"/>
      <c r="ES41" s="431"/>
      <c r="ET41" s="431"/>
      <c r="EU41" s="431"/>
      <c r="EV41" s="431"/>
      <c r="EW41" s="431"/>
      <c r="EX41" s="431"/>
      <c r="EY41" s="431"/>
      <c r="EZ41" s="431"/>
      <c r="FA41" s="431"/>
      <c r="FB41" s="431"/>
      <c r="FC41" s="431"/>
      <c r="FD41" s="431"/>
      <c r="FE41" s="431"/>
      <c r="FF41" s="431"/>
      <c r="FG41" s="431"/>
      <c r="FH41" s="431"/>
      <c r="FI41" s="431"/>
      <c r="FJ41" s="431"/>
      <c r="FK41" s="431"/>
      <c r="FL41" s="431"/>
      <c r="FM41" s="431"/>
      <c r="FN41" s="431"/>
      <c r="FO41" s="431"/>
      <c r="FP41" s="431"/>
      <c r="FQ41" s="431"/>
      <c r="FR41" s="431"/>
      <c r="FS41" s="431"/>
      <c r="FT41" s="431"/>
      <c r="FU41" s="431"/>
      <c r="FV41" s="431"/>
      <c r="FW41" s="431"/>
      <c r="FX41" s="431"/>
      <c r="FY41" s="431"/>
      <c r="FZ41" s="431"/>
      <c r="GA41" s="431"/>
      <c r="GB41" s="431"/>
      <c r="GC41" s="431"/>
      <c r="GD41" s="431"/>
      <c r="GE41" s="431"/>
      <c r="GF41" s="431"/>
      <c r="GG41" s="431"/>
      <c r="GH41" s="431"/>
      <c r="GI41" s="431"/>
      <c r="GJ41" s="431"/>
      <c r="GK41" s="431"/>
      <c r="GL41" s="431"/>
      <c r="GM41" s="431"/>
      <c r="GN41" s="431"/>
      <c r="GO41" s="431"/>
      <c r="GP41" s="431"/>
      <c r="GQ41" s="431"/>
      <c r="GR41" s="431"/>
      <c r="GS41" s="431"/>
      <c r="GT41" s="431"/>
      <c r="GU41" s="431"/>
      <c r="GV41" s="431"/>
      <c r="GW41" s="431"/>
      <c r="GX41" s="431"/>
      <c r="GY41" s="431"/>
      <c r="GZ41" s="431"/>
      <c r="HA41" s="431"/>
      <c r="HB41" s="431"/>
      <c r="HC41" s="431"/>
      <c r="HD41" s="431"/>
      <c r="HE41" s="431"/>
      <c r="HF41" s="431"/>
      <c r="HG41" s="431"/>
      <c r="HH41" s="431"/>
      <c r="HI41" s="431"/>
      <c r="HJ41" s="431"/>
      <c r="HK41" s="431"/>
      <c r="HL41" s="431"/>
      <c r="HM41" s="431"/>
      <c r="HN41" s="431"/>
      <c r="HO41" s="431"/>
      <c r="HP41" s="431"/>
      <c r="HQ41" s="431"/>
      <c r="HR41" s="431"/>
      <c r="HS41" s="431"/>
      <c r="HT41" s="431"/>
      <c r="HU41" s="431"/>
      <c r="HV41" s="431"/>
      <c r="HW41" s="431"/>
      <c r="HX41" s="431"/>
      <c r="HY41" s="431"/>
      <c r="HZ41" s="431"/>
      <c r="IA41" s="431"/>
      <c r="IB41" s="431"/>
      <c r="IC41" s="431"/>
      <c r="ID41" s="431"/>
      <c r="IE41" s="431"/>
      <c r="IF41" s="431"/>
      <c r="IG41" s="431"/>
      <c r="IH41" s="431"/>
      <c r="II41" s="431"/>
      <c r="IJ41" s="431"/>
      <c r="IK41" s="431"/>
      <c r="IL41" s="431"/>
      <c r="IM41" s="431"/>
      <c r="IN41" s="431"/>
      <c r="IO41" s="431"/>
      <c r="IP41" s="431"/>
      <c r="IQ41" s="431"/>
      <c r="IR41" s="431"/>
      <c r="IS41" s="431"/>
      <c r="IT41" s="431"/>
      <c r="IU41" s="431"/>
      <c r="IV41" s="431"/>
      <c r="IW41" s="431"/>
      <c r="IX41" s="431"/>
      <c r="IY41" s="431"/>
      <c r="IZ41" s="431"/>
      <c r="JA41" s="431"/>
      <c r="JB41" s="431"/>
      <c r="JC41" s="431"/>
      <c r="JD41" s="431"/>
      <c r="JE41" s="431"/>
      <c r="JF41" s="431"/>
      <c r="JG41" s="431"/>
      <c r="JH41" s="431"/>
      <c r="JI41" s="431"/>
      <c r="JJ41" s="431"/>
      <c r="JK41" s="431"/>
      <c r="JL41" s="431"/>
      <c r="JM41" s="431"/>
      <c r="JN41" s="431"/>
      <c r="JO41" s="431"/>
      <c r="JP41" s="431"/>
      <c r="JQ41" s="431"/>
      <c r="JR41" s="431"/>
      <c r="JS41" s="431"/>
      <c r="JT41" s="431"/>
      <c r="JU41" s="431"/>
      <c r="JV41" s="431"/>
      <c r="JW41" s="431"/>
      <c r="JX41" s="431"/>
      <c r="JY41" s="431"/>
      <c r="JZ41" s="431"/>
      <c r="KA41" s="431"/>
      <c r="KB41" s="431"/>
      <c r="KC41" s="431"/>
      <c r="KD41" s="431"/>
      <c r="KE41" s="431"/>
      <c r="KF41" s="431"/>
      <c r="KG41" s="431"/>
      <c r="KH41" s="431"/>
      <c r="KI41" s="431"/>
      <c r="KJ41" s="431"/>
      <c r="KK41" s="431"/>
      <c r="KL41" s="431"/>
      <c r="KM41" s="431"/>
      <c r="KN41" s="431"/>
      <c r="KO41" s="431"/>
      <c r="KP41" s="431"/>
      <c r="KQ41" s="431"/>
      <c r="KR41" s="431"/>
      <c r="KS41" s="431"/>
      <c r="KT41" s="431"/>
      <c r="KU41" s="431"/>
      <c r="KV41" s="431"/>
      <c r="KW41" s="431"/>
      <c r="KX41" s="431"/>
      <c r="KY41" s="431"/>
      <c r="KZ41" s="431"/>
      <c r="LA41" s="431"/>
      <c r="LB41" s="431"/>
      <c r="LC41" s="431"/>
      <c r="LD41" s="431"/>
      <c r="LE41" s="431"/>
      <c r="LF41" s="431"/>
      <c r="LG41" s="431"/>
      <c r="LH41" s="431"/>
      <c r="LI41" s="431"/>
      <c r="LJ41" s="431"/>
      <c r="LK41" s="431"/>
      <c r="LL41" s="431"/>
      <c r="LM41" s="431"/>
      <c r="LN41" s="431"/>
      <c r="LO41" s="431"/>
      <c r="LP41" s="431"/>
      <c r="LQ41" s="431"/>
      <c r="LR41" s="431"/>
      <c r="LS41" s="431"/>
      <c r="LT41" s="431"/>
      <c r="LU41" s="431"/>
      <c r="LV41" s="431"/>
      <c r="LW41" s="431"/>
      <c r="LX41" s="431"/>
      <c r="LY41" s="431"/>
      <c r="LZ41" s="431"/>
      <c r="MA41" s="431"/>
      <c r="MB41" s="431"/>
      <c r="MC41" s="431"/>
      <c r="MD41" s="431"/>
      <c r="ME41" s="431"/>
      <c r="MF41" s="431"/>
      <c r="MG41" s="431"/>
      <c r="MH41" s="431"/>
      <c r="MI41" s="431"/>
      <c r="MJ41" s="431"/>
      <c r="MK41" s="431"/>
      <c r="ML41" s="431"/>
      <c r="MM41" s="431"/>
      <c r="MN41" s="431"/>
      <c r="MO41" s="431"/>
      <c r="MP41" s="431"/>
      <c r="MQ41" s="431"/>
      <c r="MR41" s="431"/>
      <c r="MS41" s="431"/>
      <c r="MT41" s="431"/>
      <c r="MU41" s="431"/>
      <c r="MV41" s="431"/>
      <c r="MW41" s="431"/>
      <c r="MX41" s="431"/>
      <c r="MY41" s="431"/>
      <c r="MZ41" s="431"/>
      <c r="NA41" s="431"/>
      <c r="NB41" s="431"/>
      <c r="NC41" s="431"/>
      <c r="ND41" s="431"/>
      <c r="NE41" s="431"/>
      <c r="NF41" s="431"/>
      <c r="NG41" s="431"/>
      <c r="NH41" s="431"/>
      <c r="NI41" s="431"/>
      <c r="NJ41" s="431"/>
      <c r="NK41" s="431"/>
      <c r="NL41" s="431"/>
      <c r="NM41" s="431"/>
      <c r="NN41" s="431"/>
      <c r="NO41" s="431"/>
      <c r="NP41" s="431"/>
      <c r="NQ41" s="431"/>
      <c r="NR41" s="431"/>
      <c r="NS41" s="431"/>
      <c r="NT41" s="431"/>
      <c r="NU41" s="431"/>
      <c r="NV41" s="431"/>
      <c r="NW41" s="431"/>
      <c r="NX41" s="431"/>
      <c r="NY41" s="431"/>
      <c r="NZ41" s="431"/>
      <c r="OA41" s="431"/>
      <c r="OB41" s="431"/>
      <c r="OC41" s="431"/>
      <c r="OD41" s="431"/>
      <c r="OE41" s="431"/>
      <c r="OF41" s="431"/>
      <c r="OG41" s="431"/>
      <c r="OH41" s="431"/>
      <c r="OI41" s="431"/>
      <c r="OJ41" s="431"/>
      <c r="OK41" s="431"/>
      <c r="OL41" s="431"/>
      <c r="OM41" s="431"/>
      <c r="ON41" s="431"/>
      <c r="OO41" s="431"/>
      <c r="OP41" s="431"/>
      <c r="OQ41" s="431"/>
      <c r="OR41" s="431"/>
      <c r="OS41" s="431"/>
      <c r="OT41" s="431"/>
      <c r="OU41" s="431"/>
      <c r="OV41" s="431"/>
      <c r="OW41" s="431"/>
      <c r="OX41" s="431"/>
      <c r="OY41" s="431"/>
      <c r="OZ41" s="431"/>
      <c r="PA41" s="431"/>
      <c r="PB41" s="431"/>
      <c r="PC41" s="431"/>
      <c r="PD41" s="431"/>
      <c r="PE41" s="431"/>
      <c r="PF41" s="431"/>
      <c r="PG41" s="431"/>
      <c r="PH41" s="431"/>
      <c r="PI41" s="431"/>
      <c r="PJ41" s="431"/>
      <c r="PK41" s="431"/>
      <c r="PL41" s="431"/>
      <c r="PM41" s="431"/>
      <c r="PN41" s="431"/>
      <c r="PO41" s="431"/>
      <c r="PP41" s="431"/>
      <c r="PQ41" s="431"/>
      <c r="PR41" s="431"/>
      <c r="PS41" s="431"/>
      <c r="PT41" s="431"/>
      <c r="PU41" s="431"/>
      <c r="PV41" s="431"/>
      <c r="PW41" s="431"/>
      <c r="PX41" s="431"/>
      <c r="PY41" s="431"/>
      <c r="PZ41" s="431"/>
      <c r="QA41" s="431"/>
      <c r="QB41" s="431"/>
      <c r="QC41" s="431"/>
      <c r="QD41" s="431"/>
      <c r="QE41" s="431"/>
      <c r="QF41" s="431"/>
      <c r="QG41" s="431"/>
      <c r="QH41" s="431"/>
      <c r="QI41" s="431"/>
      <c r="QJ41" s="431"/>
      <c r="QK41" s="431"/>
      <c r="QL41" s="431"/>
      <c r="QM41" s="431"/>
      <c r="QN41" s="431"/>
      <c r="QO41" s="431"/>
      <c r="QP41" s="431"/>
      <c r="QQ41" s="431"/>
      <c r="QR41" s="431"/>
      <c r="QS41" s="431"/>
      <c r="QT41" s="431"/>
      <c r="QU41" s="431"/>
      <c r="QV41" s="431"/>
      <c r="QW41" s="431"/>
      <c r="QX41" s="431"/>
      <c r="QY41" s="431"/>
      <c r="QZ41" s="431"/>
      <c r="RA41" s="431"/>
      <c r="RB41" s="431"/>
      <c r="RC41" s="431"/>
      <c r="RD41" s="431"/>
      <c r="RE41" s="431"/>
      <c r="RF41" s="431"/>
      <c r="RG41" s="431"/>
      <c r="RH41" s="431"/>
      <c r="RI41" s="431"/>
      <c r="RJ41" s="431"/>
      <c r="RK41" s="431"/>
      <c r="RL41" s="431"/>
      <c r="RM41" s="431"/>
      <c r="RN41" s="431"/>
      <c r="RO41" s="431"/>
      <c r="RP41" s="431"/>
      <c r="RQ41" s="431"/>
      <c r="RR41" s="431"/>
      <c r="RS41" s="431"/>
      <c r="RT41" s="431"/>
      <c r="RU41" s="431"/>
      <c r="RV41" s="431"/>
      <c r="RW41" s="431"/>
      <c r="RX41" s="431"/>
      <c r="RY41" s="431"/>
      <c r="RZ41" s="431"/>
      <c r="SA41" s="431"/>
      <c r="SB41" s="431"/>
      <c r="SC41" s="431"/>
      <c r="SD41" s="431"/>
      <c r="SE41" s="431"/>
      <c r="SF41" s="431"/>
      <c r="SG41" s="431"/>
      <c r="SH41" s="431"/>
      <c r="SI41" s="431"/>
      <c r="SJ41" s="431"/>
      <c r="SK41" s="431"/>
      <c r="SL41" s="431"/>
      <c r="SM41" s="431"/>
      <c r="SN41" s="431"/>
      <c r="SO41" s="431"/>
      <c r="SP41" s="431"/>
      <c r="SQ41" s="431"/>
      <c r="SR41" s="431"/>
      <c r="SS41" s="431"/>
      <c r="ST41" s="431"/>
      <c r="SU41" s="431"/>
      <c r="SV41" s="431"/>
      <c r="SW41" s="431"/>
      <c r="SX41" s="431"/>
      <c r="SY41" s="431"/>
      <c r="SZ41" s="431"/>
      <c r="TA41" s="431"/>
      <c r="TB41" s="431"/>
      <c r="TC41" s="431"/>
      <c r="TD41" s="431"/>
      <c r="TE41" s="431"/>
      <c r="TF41" s="431"/>
      <c r="TG41" s="431"/>
      <c r="TH41" s="431"/>
      <c r="TI41" s="431"/>
      <c r="TJ41" s="431"/>
      <c r="TK41" s="431"/>
      <c r="TL41" s="431"/>
      <c r="TM41" s="431"/>
      <c r="TN41" s="431"/>
    </row>
    <row r="42" spans="1:534" s="504" customFormat="1" ht="19.5" customHeight="1" thickBot="1">
      <c r="A42" s="503"/>
      <c r="B42" s="428"/>
      <c r="C42" s="518"/>
      <c r="D42" s="519"/>
      <c r="E42" s="519" t="s">
        <v>61</v>
      </c>
      <c r="F42" s="519" t="s">
        <v>50</v>
      </c>
      <c r="G42" s="520" t="s">
        <v>52</v>
      </c>
      <c r="H42" s="521"/>
      <c r="I42" s="521"/>
      <c r="J42" s="523"/>
      <c r="K42" s="522"/>
      <c r="L42" s="433"/>
      <c r="M42" s="430"/>
      <c r="N42" s="431"/>
      <c r="O42" s="717"/>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1"/>
      <c r="BO42" s="431"/>
      <c r="BP42" s="431"/>
      <c r="BQ42" s="431"/>
      <c r="BR42" s="431"/>
      <c r="BS42" s="431"/>
      <c r="BT42" s="431"/>
      <c r="BU42" s="431"/>
      <c r="BV42" s="431"/>
      <c r="BW42" s="431"/>
      <c r="BX42" s="431"/>
      <c r="BY42" s="431"/>
      <c r="BZ42" s="431"/>
      <c r="CA42" s="431"/>
      <c r="CB42" s="431"/>
      <c r="CC42" s="431"/>
      <c r="CD42" s="431"/>
      <c r="CE42" s="431"/>
      <c r="CF42" s="431"/>
      <c r="CG42" s="431"/>
      <c r="CH42" s="431"/>
      <c r="CI42" s="431"/>
      <c r="CJ42" s="431"/>
      <c r="CK42" s="431"/>
      <c r="CL42" s="431"/>
      <c r="CM42" s="431"/>
      <c r="CN42" s="431"/>
      <c r="CO42" s="431"/>
      <c r="CP42" s="431"/>
      <c r="CQ42" s="431"/>
      <c r="CR42" s="431"/>
      <c r="CS42" s="431"/>
      <c r="CT42" s="431"/>
      <c r="CU42" s="431"/>
      <c r="CV42" s="431"/>
      <c r="CW42" s="431"/>
      <c r="CX42" s="431"/>
      <c r="CY42" s="431"/>
      <c r="CZ42" s="431"/>
      <c r="DA42" s="431"/>
      <c r="DB42" s="431"/>
      <c r="DC42" s="431"/>
      <c r="DD42" s="431"/>
      <c r="DE42" s="431"/>
      <c r="DF42" s="431"/>
      <c r="DG42" s="431"/>
      <c r="DH42" s="431"/>
      <c r="DI42" s="431"/>
      <c r="DJ42" s="431"/>
      <c r="DK42" s="431"/>
      <c r="DL42" s="431"/>
      <c r="DM42" s="431"/>
      <c r="DN42" s="431"/>
      <c r="DO42" s="431"/>
      <c r="DP42" s="431"/>
      <c r="DQ42" s="431"/>
      <c r="DR42" s="431"/>
      <c r="DS42" s="431"/>
      <c r="DT42" s="431"/>
      <c r="DU42" s="431"/>
      <c r="DV42" s="431"/>
      <c r="DW42" s="431"/>
      <c r="DX42" s="431"/>
      <c r="DY42" s="431"/>
      <c r="DZ42" s="431"/>
      <c r="EA42" s="431"/>
      <c r="EB42" s="431"/>
      <c r="EC42" s="431"/>
      <c r="ED42" s="431"/>
      <c r="EE42" s="431"/>
      <c r="EF42" s="431"/>
      <c r="EG42" s="431"/>
      <c r="EH42" s="431"/>
      <c r="EI42" s="431"/>
      <c r="EJ42" s="431"/>
      <c r="EK42" s="431"/>
      <c r="EL42" s="431"/>
      <c r="EM42" s="431"/>
      <c r="EN42" s="431"/>
      <c r="EO42" s="431"/>
      <c r="EP42" s="431"/>
      <c r="EQ42" s="431"/>
      <c r="ER42" s="431"/>
      <c r="ES42" s="431"/>
      <c r="ET42" s="431"/>
      <c r="EU42" s="431"/>
      <c r="EV42" s="431"/>
      <c r="EW42" s="431"/>
      <c r="EX42" s="431"/>
      <c r="EY42" s="431"/>
      <c r="EZ42" s="431"/>
      <c r="FA42" s="431"/>
      <c r="FB42" s="431"/>
      <c r="FC42" s="431"/>
      <c r="FD42" s="431"/>
      <c r="FE42" s="431"/>
      <c r="FF42" s="431"/>
      <c r="FG42" s="431"/>
      <c r="FH42" s="431"/>
      <c r="FI42" s="431"/>
      <c r="FJ42" s="431"/>
      <c r="FK42" s="431"/>
      <c r="FL42" s="431"/>
      <c r="FM42" s="431"/>
      <c r="FN42" s="431"/>
      <c r="FO42" s="431"/>
      <c r="FP42" s="431"/>
      <c r="FQ42" s="431"/>
      <c r="FR42" s="431"/>
      <c r="FS42" s="431"/>
      <c r="FT42" s="431"/>
      <c r="FU42" s="431"/>
      <c r="FV42" s="431"/>
      <c r="FW42" s="431"/>
      <c r="FX42" s="431"/>
      <c r="FY42" s="431"/>
      <c r="FZ42" s="431"/>
      <c r="GA42" s="431"/>
      <c r="GB42" s="431"/>
      <c r="GC42" s="431"/>
      <c r="GD42" s="431"/>
      <c r="GE42" s="431"/>
      <c r="GF42" s="431"/>
      <c r="GG42" s="431"/>
      <c r="GH42" s="431"/>
      <c r="GI42" s="431"/>
      <c r="GJ42" s="431"/>
      <c r="GK42" s="431"/>
      <c r="GL42" s="431"/>
      <c r="GM42" s="431"/>
      <c r="GN42" s="431"/>
      <c r="GO42" s="431"/>
      <c r="GP42" s="431"/>
      <c r="GQ42" s="431"/>
      <c r="GR42" s="431"/>
      <c r="GS42" s="431"/>
      <c r="GT42" s="431"/>
      <c r="GU42" s="431"/>
      <c r="GV42" s="431"/>
      <c r="GW42" s="431"/>
      <c r="GX42" s="431"/>
      <c r="GY42" s="431"/>
      <c r="GZ42" s="431"/>
      <c r="HA42" s="431"/>
      <c r="HB42" s="431"/>
      <c r="HC42" s="431"/>
      <c r="HD42" s="431"/>
      <c r="HE42" s="431"/>
      <c r="HF42" s="431"/>
      <c r="HG42" s="431"/>
      <c r="HH42" s="431"/>
      <c r="HI42" s="431"/>
      <c r="HJ42" s="431"/>
      <c r="HK42" s="431"/>
      <c r="HL42" s="431"/>
      <c r="HM42" s="431"/>
      <c r="HN42" s="431"/>
      <c r="HO42" s="431"/>
      <c r="HP42" s="431"/>
      <c r="HQ42" s="431"/>
      <c r="HR42" s="431"/>
      <c r="HS42" s="431"/>
      <c r="HT42" s="431"/>
      <c r="HU42" s="431"/>
      <c r="HV42" s="431"/>
      <c r="HW42" s="431"/>
      <c r="HX42" s="431"/>
      <c r="HY42" s="431"/>
      <c r="HZ42" s="431"/>
      <c r="IA42" s="431"/>
      <c r="IB42" s="431"/>
      <c r="IC42" s="431"/>
      <c r="ID42" s="431"/>
      <c r="IE42" s="431"/>
      <c r="IF42" s="431"/>
      <c r="IG42" s="431"/>
      <c r="IH42" s="431"/>
      <c r="II42" s="431"/>
      <c r="IJ42" s="431"/>
      <c r="IK42" s="431"/>
      <c r="IL42" s="431"/>
      <c r="IM42" s="431"/>
      <c r="IN42" s="431"/>
      <c r="IO42" s="431"/>
      <c r="IP42" s="431"/>
      <c r="IQ42" s="431"/>
      <c r="IR42" s="431"/>
      <c r="IS42" s="431"/>
      <c r="IT42" s="431"/>
      <c r="IU42" s="431"/>
      <c r="IV42" s="431"/>
      <c r="IW42" s="431"/>
      <c r="IX42" s="431"/>
      <c r="IY42" s="431"/>
      <c r="IZ42" s="431"/>
      <c r="JA42" s="431"/>
      <c r="JB42" s="431"/>
      <c r="JC42" s="431"/>
      <c r="JD42" s="431"/>
      <c r="JE42" s="431"/>
      <c r="JF42" s="431"/>
      <c r="JG42" s="431"/>
      <c r="JH42" s="431"/>
      <c r="JI42" s="431"/>
      <c r="JJ42" s="431"/>
      <c r="JK42" s="431"/>
      <c r="JL42" s="431"/>
      <c r="JM42" s="431"/>
      <c r="JN42" s="431"/>
      <c r="JO42" s="431"/>
      <c r="JP42" s="431"/>
      <c r="JQ42" s="431"/>
      <c r="JR42" s="431"/>
      <c r="JS42" s="431"/>
      <c r="JT42" s="431"/>
      <c r="JU42" s="431"/>
      <c r="JV42" s="431"/>
      <c r="JW42" s="431"/>
      <c r="JX42" s="431"/>
      <c r="JY42" s="431"/>
      <c r="JZ42" s="431"/>
      <c r="KA42" s="431"/>
      <c r="KB42" s="431"/>
      <c r="KC42" s="431"/>
      <c r="KD42" s="431"/>
      <c r="KE42" s="431"/>
      <c r="KF42" s="431"/>
      <c r="KG42" s="431"/>
      <c r="KH42" s="431"/>
      <c r="KI42" s="431"/>
      <c r="KJ42" s="431"/>
      <c r="KK42" s="431"/>
      <c r="KL42" s="431"/>
      <c r="KM42" s="431"/>
      <c r="KN42" s="431"/>
      <c r="KO42" s="431"/>
      <c r="KP42" s="431"/>
      <c r="KQ42" s="431"/>
      <c r="KR42" s="431"/>
      <c r="KS42" s="431"/>
      <c r="KT42" s="431"/>
      <c r="KU42" s="431"/>
      <c r="KV42" s="431"/>
      <c r="KW42" s="431"/>
      <c r="KX42" s="431"/>
      <c r="KY42" s="431"/>
      <c r="KZ42" s="431"/>
      <c r="LA42" s="431"/>
      <c r="LB42" s="431"/>
      <c r="LC42" s="431"/>
      <c r="LD42" s="431"/>
      <c r="LE42" s="431"/>
      <c r="LF42" s="431"/>
      <c r="LG42" s="431"/>
      <c r="LH42" s="431"/>
      <c r="LI42" s="431"/>
      <c r="LJ42" s="431"/>
      <c r="LK42" s="431"/>
      <c r="LL42" s="431"/>
      <c r="LM42" s="431"/>
      <c r="LN42" s="431"/>
      <c r="LO42" s="431"/>
      <c r="LP42" s="431"/>
      <c r="LQ42" s="431"/>
      <c r="LR42" s="431"/>
      <c r="LS42" s="431"/>
      <c r="LT42" s="431"/>
      <c r="LU42" s="431"/>
      <c r="LV42" s="431"/>
      <c r="LW42" s="431"/>
      <c r="LX42" s="431"/>
      <c r="LY42" s="431"/>
      <c r="LZ42" s="431"/>
      <c r="MA42" s="431"/>
      <c r="MB42" s="431"/>
      <c r="MC42" s="431"/>
      <c r="MD42" s="431"/>
      <c r="ME42" s="431"/>
      <c r="MF42" s="431"/>
      <c r="MG42" s="431"/>
      <c r="MH42" s="431"/>
      <c r="MI42" s="431"/>
      <c r="MJ42" s="431"/>
      <c r="MK42" s="431"/>
      <c r="ML42" s="431"/>
      <c r="MM42" s="431"/>
      <c r="MN42" s="431"/>
      <c r="MO42" s="431"/>
      <c r="MP42" s="431"/>
      <c r="MQ42" s="431"/>
      <c r="MR42" s="431"/>
      <c r="MS42" s="431"/>
      <c r="MT42" s="431"/>
      <c r="MU42" s="431"/>
      <c r="MV42" s="431"/>
      <c r="MW42" s="431"/>
      <c r="MX42" s="431"/>
      <c r="MY42" s="431"/>
      <c r="MZ42" s="431"/>
      <c r="NA42" s="431"/>
      <c r="NB42" s="431"/>
      <c r="NC42" s="431"/>
      <c r="ND42" s="431"/>
      <c r="NE42" s="431"/>
      <c r="NF42" s="431"/>
      <c r="NG42" s="431"/>
      <c r="NH42" s="431"/>
      <c r="NI42" s="431"/>
      <c r="NJ42" s="431"/>
      <c r="NK42" s="431"/>
      <c r="NL42" s="431"/>
      <c r="NM42" s="431"/>
      <c r="NN42" s="431"/>
      <c r="NO42" s="431"/>
      <c r="NP42" s="431"/>
      <c r="NQ42" s="431"/>
      <c r="NR42" s="431"/>
      <c r="NS42" s="431"/>
      <c r="NT42" s="431"/>
      <c r="NU42" s="431"/>
      <c r="NV42" s="431"/>
      <c r="NW42" s="431"/>
      <c r="NX42" s="431"/>
      <c r="NY42" s="431"/>
      <c r="NZ42" s="431"/>
      <c r="OA42" s="431"/>
      <c r="OB42" s="431"/>
      <c r="OC42" s="431"/>
      <c r="OD42" s="431"/>
      <c r="OE42" s="431"/>
      <c r="OF42" s="431"/>
      <c r="OG42" s="431"/>
      <c r="OH42" s="431"/>
      <c r="OI42" s="431"/>
      <c r="OJ42" s="431"/>
      <c r="OK42" s="431"/>
      <c r="OL42" s="431"/>
      <c r="OM42" s="431"/>
      <c r="ON42" s="431"/>
      <c r="OO42" s="431"/>
      <c r="OP42" s="431"/>
      <c r="OQ42" s="431"/>
      <c r="OR42" s="431"/>
      <c r="OS42" s="431"/>
      <c r="OT42" s="431"/>
      <c r="OU42" s="431"/>
      <c r="OV42" s="431"/>
      <c r="OW42" s="431"/>
      <c r="OX42" s="431"/>
      <c r="OY42" s="431"/>
      <c r="OZ42" s="431"/>
      <c r="PA42" s="431"/>
      <c r="PB42" s="431"/>
      <c r="PC42" s="431"/>
      <c r="PD42" s="431"/>
      <c r="PE42" s="431"/>
      <c r="PF42" s="431"/>
      <c r="PG42" s="431"/>
      <c r="PH42" s="431"/>
      <c r="PI42" s="431"/>
      <c r="PJ42" s="431"/>
      <c r="PK42" s="431"/>
      <c r="PL42" s="431"/>
      <c r="PM42" s="431"/>
      <c r="PN42" s="431"/>
      <c r="PO42" s="431"/>
      <c r="PP42" s="431"/>
      <c r="PQ42" s="431"/>
      <c r="PR42" s="431"/>
      <c r="PS42" s="431"/>
      <c r="PT42" s="431"/>
      <c r="PU42" s="431"/>
      <c r="PV42" s="431"/>
      <c r="PW42" s="431"/>
      <c r="PX42" s="431"/>
      <c r="PY42" s="431"/>
      <c r="PZ42" s="431"/>
      <c r="QA42" s="431"/>
      <c r="QB42" s="431"/>
      <c r="QC42" s="431"/>
      <c r="QD42" s="431"/>
      <c r="QE42" s="431"/>
      <c r="QF42" s="431"/>
      <c r="QG42" s="431"/>
      <c r="QH42" s="431"/>
      <c r="QI42" s="431"/>
      <c r="QJ42" s="431"/>
      <c r="QK42" s="431"/>
      <c r="QL42" s="431"/>
      <c r="QM42" s="431"/>
      <c r="QN42" s="431"/>
      <c r="QO42" s="431"/>
      <c r="QP42" s="431"/>
      <c r="QQ42" s="431"/>
      <c r="QR42" s="431"/>
      <c r="QS42" s="431"/>
      <c r="QT42" s="431"/>
      <c r="QU42" s="431"/>
      <c r="QV42" s="431"/>
      <c r="QW42" s="431"/>
      <c r="QX42" s="431"/>
      <c r="QY42" s="431"/>
      <c r="QZ42" s="431"/>
      <c r="RA42" s="431"/>
      <c r="RB42" s="431"/>
      <c r="RC42" s="431"/>
      <c r="RD42" s="431"/>
      <c r="RE42" s="431"/>
      <c r="RF42" s="431"/>
      <c r="RG42" s="431"/>
      <c r="RH42" s="431"/>
      <c r="RI42" s="431"/>
      <c r="RJ42" s="431"/>
      <c r="RK42" s="431"/>
      <c r="RL42" s="431"/>
      <c r="RM42" s="431"/>
      <c r="RN42" s="431"/>
      <c r="RO42" s="431"/>
      <c r="RP42" s="431"/>
      <c r="RQ42" s="431"/>
      <c r="RR42" s="431"/>
      <c r="RS42" s="431"/>
      <c r="RT42" s="431"/>
      <c r="RU42" s="431"/>
      <c r="RV42" s="431"/>
      <c r="RW42" s="431"/>
      <c r="RX42" s="431"/>
      <c r="RY42" s="431"/>
      <c r="RZ42" s="431"/>
      <c r="SA42" s="431"/>
      <c r="SB42" s="431"/>
      <c r="SC42" s="431"/>
      <c r="SD42" s="431"/>
      <c r="SE42" s="431"/>
      <c r="SF42" s="431"/>
      <c r="SG42" s="431"/>
      <c r="SH42" s="431"/>
      <c r="SI42" s="431"/>
      <c r="SJ42" s="431"/>
      <c r="SK42" s="431"/>
      <c r="SL42" s="431"/>
      <c r="SM42" s="431"/>
      <c r="SN42" s="431"/>
      <c r="SO42" s="431"/>
      <c r="SP42" s="431"/>
      <c r="SQ42" s="431"/>
      <c r="SR42" s="431"/>
      <c r="SS42" s="431"/>
      <c r="ST42" s="431"/>
      <c r="SU42" s="431"/>
      <c r="SV42" s="431"/>
      <c r="SW42" s="431"/>
      <c r="SX42" s="431"/>
      <c r="SY42" s="431"/>
      <c r="SZ42" s="431"/>
      <c r="TA42" s="431"/>
      <c r="TB42" s="431"/>
      <c r="TC42" s="431"/>
      <c r="TD42" s="431"/>
      <c r="TE42" s="431"/>
      <c r="TF42" s="431"/>
      <c r="TG42" s="431"/>
      <c r="TH42" s="431"/>
      <c r="TI42" s="431"/>
      <c r="TJ42" s="431"/>
      <c r="TK42" s="431"/>
      <c r="TL42" s="431"/>
      <c r="TM42" s="431"/>
      <c r="TN42" s="431"/>
    </row>
    <row r="43" spans="1:534" s="431" customFormat="1" ht="19.5" customHeight="1">
      <c r="B43" s="428"/>
      <c r="C43" s="547" t="s">
        <v>54</v>
      </c>
      <c r="D43" s="548">
        <v>2</v>
      </c>
      <c r="E43" s="548"/>
      <c r="F43" s="548"/>
      <c r="G43" s="510" t="s">
        <v>69</v>
      </c>
      <c r="H43" s="549"/>
      <c r="I43" s="549"/>
      <c r="J43" s="549"/>
      <c r="K43" s="549"/>
      <c r="L43" s="429">
        <v>0.97</v>
      </c>
      <c r="M43" s="430"/>
      <c r="O43" s="717"/>
    </row>
    <row r="44" spans="1:534" s="431" customFormat="1" ht="19.5" customHeight="1" thickBot="1">
      <c r="B44" s="428"/>
      <c r="C44" s="550" t="s">
        <v>70</v>
      </c>
      <c r="D44" s="551"/>
      <c r="E44" s="551"/>
      <c r="F44" s="551"/>
      <c r="G44" s="552" t="s">
        <v>71</v>
      </c>
      <c r="H44" s="553"/>
      <c r="I44" s="553"/>
      <c r="J44" s="553"/>
      <c r="K44" s="553"/>
      <c r="L44" s="436"/>
      <c r="M44" s="430"/>
      <c r="O44" s="717"/>
    </row>
    <row r="45" spans="1:534" s="431" customFormat="1" ht="19.5" customHeight="1">
      <c r="B45" s="428"/>
      <c r="C45" s="532" t="s">
        <v>98</v>
      </c>
      <c r="D45" s="533">
        <v>12</v>
      </c>
      <c r="E45" s="533" t="s">
        <v>60</v>
      </c>
      <c r="F45" s="533" t="s">
        <v>50</v>
      </c>
      <c r="G45" s="541" t="s">
        <v>259</v>
      </c>
      <c r="H45" s="535"/>
      <c r="I45" s="535"/>
      <c r="J45" s="536"/>
      <c r="K45" s="554"/>
      <c r="L45" s="555"/>
      <c r="M45" s="430"/>
      <c r="O45" s="717"/>
    </row>
    <row r="46" spans="1:534" s="431" customFormat="1" ht="19.5" customHeight="1">
      <c r="B46" s="428"/>
      <c r="C46" s="538"/>
      <c r="D46" s="513"/>
      <c r="E46" s="513" t="s">
        <v>60</v>
      </c>
      <c r="F46" s="513" t="s">
        <v>50</v>
      </c>
      <c r="G46" s="541" t="s">
        <v>260</v>
      </c>
      <c r="H46" s="515"/>
      <c r="I46" s="515"/>
      <c r="J46" s="517"/>
      <c r="K46" s="527"/>
      <c r="L46" s="556"/>
      <c r="M46" s="430"/>
      <c r="O46" s="717"/>
    </row>
    <row r="47" spans="1:534" s="431" customFormat="1" ht="19.5" customHeight="1">
      <c r="B47" s="428"/>
      <c r="C47" s="539"/>
      <c r="D47" s="540"/>
      <c r="E47" s="513" t="s">
        <v>60</v>
      </c>
      <c r="F47" s="540" t="s">
        <v>50</v>
      </c>
      <c r="G47" s="541" t="s">
        <v>99</v>
      </c>
      <c r="H47" s="542"/>
      <c r="I47" s="542"/>
      <c r="J47" s="543"/>
      <c r="K47" s="557"/>
      <c r="L47" s="558"/>
      <c r="M47" s="430"/>
      <c r="O47" s="717"/>
    </row>
    <row r="48" spans="1:534" s="431" customFormat="1" ht="19.5" customHeight="1">
      <c r="B48" s="428"/>
      <c r="C48" s="539"/>
      <c r="D48" s="540"/>
      <c r="E48" s="513" t="s">
        <v>60</v>
      </c>
      <c r="F48" s="540" t="s">
        <v>50</v>
      </c>
      <c r="G48" s="541" t="s">
        <v>52</v>
      </c>
      <c r="H48" s="542"/>
      <c r="I48" s="542"/>
      <c r="J48" s="543"/>
      <c r="K48" s="557"/>
      <c r="L48" s="558"/>
      <c r="M48" s="430"/>
      <c r="O48" s="717"/>
    </row>
    <row r="49" spans="2:15" s="431" customFormat="1" ht="19.5" customHeight="1">
      <c r="B49" s="428"/>
      <c r="C49" s="539"/>
      <c r="D49" s="540"/>
      <c r="E49" s="513" t="s">
        <v>61</v>
      </c>
      <c r="F49" s="540" t="s">
        <v>50</v>
      </c>
      <c r="G49" s="541" t="s">
        <v>261</v>
      </c>
      <c r="H49" s="542"/>
      <c r="I49" s="542"/>
      <c r="J49" s="543"/>
      <c r="K49" s="557"/>
      <c r="L49" s="558"/>
      <c r="M49" s="430"/>
      <c r="O49" s="717"/>
    </row>
    <row r="50" spans="2:15" s="431" customFormat="1" ht="19.5" customHeight="1">
      <c r="B50" s="428"/>
      <c r="C50" s="539"/>
      <c r="D50" s="540"/>
      <c r="E50" s="513" t="s">
        <v>61</v>
      </c>
      <c r="F50" s="540" t="s">
        <v>50</v>
      </c>
      <c r="G50" s="541" t="s">
        <v>262</v>
      </c>
      <c r="H50" s="542"/>
      <c r="I50" s="542"/>
      <c r="J50" s="543"/>
      <c r="K50" s="557"/>
      <c r="L50" s="558"/>
      <c r="M50" s="430"/>
      <c r="O50" s="717"/>
    </row>
    <row r="51" spans="2:15" s="431" customFormat="1" ht="19.5" customHeight="1">
      <c r="B51" s="428"/>
      <c r="C51" s="539"/>
      <c r="D51" s="540"/>
      <c r="E51" s="513" t="s">
        <v>61</v>
      </c>
      <c r="F51" s="540" t="s">
        <v>50</v>
      </c>
      <c r="G51" s="541" t="s">
        <v>51</v>
      </c>
      <c r="H51" s="542"/>
      <c r="I51" s="542"/>
      <c r="J51" s="543"/>
      <c r="K51" s="557"/>
      <c r="L51" s="558"/>
      <c r="M51" s="430"/>
      <c r="O51" s="717"/>
    </row>
    <row r="52" spans="2:15" s="431" customFormat="1" ht="19.5" customHeight="1">
      <c r="B52" s="428"/>
      <c r="C52" s="539"/>
      <c r="D52" s="540"/>
      <c r="E52" s="513" t="s">
        <v>61</v>
      </c>
      <c r="F52" s="540" t="s">
        <v>50</v>
      </c>
      <c r="G52" s="541" t="s">
        <v>52</v>
      </c>
      <c r="H52" s="542"/>
      <c r="I52" s="542"/>
      <c r="J52" s="543"/>
      <c r="K52" s="557"/>
      <c r="L52" s="558"/>
      <c r="M52" s="430"/>
      <c r="O52" s="717"/>
    </row>
    <row r="53" spans="2:15" s="431" customFormat="1" ht="19.5" customHeight="1">
      <c r="B53" s="428"/>
      <c r="C53" s="539"/>
      <c r="D53" s="513"/>
      <c r="E53" s="513" t="s">
        <v>61</v>
      </c>
      <c r="F53" s="513" t="s">
        <v>50</v>
      </c>
      <c r="G53" s="541" t="s">
        <v>263</v>
      </c>
      <c r="H53" s="515"/>
      <c r="I53" s="515"/>
      <c r="J53" s="517"/>
      <c r="K53" s="527"/>
      <c r="L53" s="556"/>
      <c r="M53" s="430"/>
      <c r="O53" s="717"/>
    </row>
    <row r="54" spans="2:15" s="431" customFormat="1" ht="19.5" customHeight="1">
      <c r="B54" s="428"/>
      <c r="C54" s="539"/>
      <c r="D54" s="513"/>
      <c r="E54" s="513" t="s">
        <v>61</v>
      </c>
      <c r="F54" s="513" t="s">
        <v>50</v>
      </c>
      <c r="G54" s="541" t="s">
        <v>264</v>
      </c>
      <c r="H54" s="515"/>
      <c r="I54" s="515"/>
      <c r="J54" s="517"/>
      <c r="K54" s="527"/>
      <c r="L54" s="556"/>
      <c r="M54" s="430"/>
      <c r="O54" s="717"/>
    </row>
    <row r="55" spans="2:15" s="431" customFormat="1" ht="19.5" customHeight="1">
      <c r="B55" s="428"/>
      <c r="C55" s="539"/>
      <c r="D55" s="513"/>
      <c r="E55" s="513" t="s">
        <v>61</v>
      </c>
      <c r="F55" s="513" t="s">
        <v>50</v>
      </c>
      <c r="G55" s="514" t="s">
        <v>51</v>
      </c>
      <c r="H55" s="515"/>
      <c r="I55" s="515"/>
      <c r="J55" s="517"/>
      <c r="K55" s="527"/>
      <c r="L55" s="556"/>
      <c r="M55" s="430"/>
      <c r="O55" s="717"/>
    </row>
    <row r="56" spans="2:15" s="431" customFormat="1" ht="19.5" customHeight="1">
      <c r="B56" s="428"/>
      <c r="C56" s="539"/>
      <c r="D56" s="513"/>
      <c r="E56" s="513" t="s">
        <v>61</v>
      </c>
      <c r="F56" s="513" t="s">
        <v>50</v>
      </c>
      <c r="G56" s="514" t="s">
        <v>52</v>
      </c>
      <c r="H56" s="515"/>
      <c r="I56" s="515"/>
      <c r="J56" s="517"/>
      <c r="K56" s="527"/>
      <c r="L56" s="556"/>
      <c r="M56" s="430"/>
      <c r="O56" s="717"/>
    </row>
    <row r="57" spans="2:15" s="431" customFormat="1" ht="19.5" customHeight="1">
      <c r="B57" s="428"/>
      <c r="C57" s="539"/>
      <c r="D57" s="513"/>
      <c r="E57" s="513" t="s">
        <v>100</v>
      </c>
      <c r="F57" s="513" t="s">
        <v>50</v>
      </c>
      <c r="G57" s="514" t="s">
        <v>265</v>
      </c>
      <c r="H57" s="515"/>
      <c r="I57" s="515"/>
      <c r="J57" s="517"/>
      <c r="K57" s="527"/>
      <c r="L57" s="556"/>
      <c r="M57" s="430"/>
      <c r="O57" s="717"/>
    </row>
    <row r="58" spans="2:15" s="431" customFormat="1" ht="19.5" customHeight="1">
      <c r="B58" s="428"/>
      <c r="C58" s="539"/>
      <c r="D58" s="513"/>
      <c r="E58" s="513" t="s">
        <v>100</v>
      </c>
      <c r="F58" s="513" t="s">
        <v>50</v>
      </c>
      <c r="G58" s="514" t="s">
        <v>101</v>
      </c>
      <c r="H58" s="515"/>
      <c r="I58" s="515"/>
      <c r="J58" s="517"/>
      <c r="K58" s="527"/>
      <c r="L58" s="556"/>
      <c r="M58" s="430"/>
      <c r="O58" s="717"/>
    </row>
    <row r="59" spans="2:15" s="431" customFormat="1" ht="19.5" customHeight="1" thickBot="1">
      <c r="B59" s="428"/>
      <c r="C59" s="559"/>
      <c r="D59" s="519"/>
      <c r="E59" s="519" t="s">
        <v>100</v>
      </c>
      <c r="F59" s="519" t="s">
        <v>50</v>
      </c>
      <c r="G59" s="520" t="s">
        <v>52</v>
      </c>
      <c r="H59" s="521"/>
      <c r="I59" s="521"/>
      <c r="J59" s="523"/>
      <c r="K59" s="529"/>
      <c r="L59" s="560"/>
      <c r="M59" s="430"/>
      <c r="O59" s="717"/>
    </row>
    <row r="60" spans="2:15" s="431" customFormat="1" ht="19.5" customHeight="1">
      <c r="B60" s="428"/>
      <c r="C60" s="561" t="s">
        <v>72</v>
      </c>
      <c r="D60" s="507">
        <v>14</v>
      </c>
      <c r="E60" s="507">
        <v>4</v>
      </c>
      <c r="F60" s="507" t="s">
        <v>50</v>
      </c>
      <c r="G60" s="508" t="s">
        <v>102</v>
      </c>
      <c r="H60" s="509"/>
      <c r="I60" s="509"/>
      <c r="J60" s="511"/>
      <c r="K60" s="525"/>
      <c r="L60" s="562"/>
      <c r="M60" s="430"/>
      <c r="O60" s="717"/>
    </row>
    <row r="61" spans="2:15" s="431" customFormat="1" ht="19.5" customHeight="1">
      <c r="B61" s="428"/>
      <c r="C61" s="539"/>
      <c r="D61" s="513"/>
      <c r="E61" s="513">
        <v>4</v>
      </c>
      <c r="F61" s="513" t="s">
        <v>50</v>
      </c>
      <c r="G61" s="514" t="s">
        <v>73</v>
      </c>
      <c r="H61" s="515"/>
      <c r="I61" s="515"/>
      <c r="J61" s="517"/>
      <c r="K61" s="527"/>
      <c r="L61" s="556"/>
      <c r="M61" s="430"/>
      <c r="O61" s="717"/>
    </row>
    <row r="62" spans="2:15" s="431" customFormat="1" ht="19.5" customHeight="1">
      <c r="B62" s="428"/>
      <c r="C62" s="539"/>
      <c r="D62" s="513"/>
      <c r="E62" s="513">
        <v>4</v>
      </c>
      <c r="F62" s="513" t="s">
        <v>50</v>
      </c>
      <c r="G62" s="514" t="s">
        <v>74</v>
      </c>
      <c r="H62" s="515"/>
      <c r="I62" s="515"/>
      <c r="J62" s="517"/>
      <c r="K62" s="527"/>
      <c r="L62" s="556"/>
      <c r="M62" s="430"/>
      <c r="O62" s="717"/>
    </row>
    <row r="63" spans="2:15" s="431" customFormat="1" ht="19.5" customHeight="1">
      <c r="B63" s="428"/>
      <c r="C63" s="539"/>
      <c r="D63" s="513"/>
      <c r="E63" s="513" t="s">
        <v>103</v>
      </c>
      <c r="F63" s="513" t="s">
        <v>50</v>
      </c>
      <c r="G63" s="563" t="s">
        <v>104</v>
      </c>
      <c r="H63" s="515"/>
      <c r="I63" s="515"/>
      <c r="J63" s="517"/>
      <c r="K63" s="527"/>
      <c r="L63" s="556"/>
      <c r="M63" s="430"/>
      <c r="O63" s="717"/>
    </row>
    <row r="64" spans="2:15" s="431" customFormat="1" ht="19.5" customHeight="1">
      <c r="B64" s="428"/>
      <c r="C64" s="539"/>
      <c r="D64" s="513"/>
      <c r="E64" s="513" t="s">
        <v>103</v>
      </c>
      <c r="F64" s="513" t="s">
        <v>50</v>
      </c>
      <c r="G64" s="514" t="s">
        <v>73</v>
      </c>
      <c r="H64" s="515"/>
      <c r="I64" s="515"/>
      <c r="J64" s="517"/>
      <c r="K64" s="527"/>
      <c r="L64" s="556"/>
      <c r="M64" s="430"/>
      <c r="O64" s="717"/>
    </row>
    <row r="65" spans="1:15" s="431" customFormat="1" ht="19.5" customHeight="1" thickBot="1">
      <c r="B65" s="428"/>
      <c r="C65" s="559"/>
      <c r="D65" s="519"/>
      <c r="E65" s="519" t="s">
        <v>103</v>
      </c>
      <c r="F65" s="519" t="s">
        <v>50</v>
      </c>
      <c r="G65" s="520" t="s">
        <v>52</v>
      </c>
      <c r="H65" s="521"/>
      <c r="I65" s="521"/>
      <c r="J65" s="523"/>
      <c r="K65" s="529"/>
      <c r="L65" s="560"/>
      <c r="M65" s="430"/>
      <c r="O65" s="717"/>
    </row>
    <row r="66" spans="1:15" s="431" customFormat="1" ht="19.5" customHeight="1">
      <c r="B66" s="428"/>
      <c r="C66" s="547" t="s">
        <v>54</v>
      </c>
      <c r="D66" s="548">
        <v>1</v>
      </c>
      <c r="E66" s="548"/>
      <c r="F66" s="548"/>
      <c r="G66" s="510" t="s">
        <v>75</v>
      </c>
      <c r="H66" s="549"/>
      <c r="I66" s="549"/>
      <c r="J66" s="549"/>
      <c r="K66" s="549"/>
      <c r="L66" s="437">
        <v>0.97</v>
      </c>
      <c r="M66" s="430"/>
      <c r="O66" s="717"/>
    </row>
    <row r="67" spans="1:15" s="431" customFormat="1" ht="19.5" customHeight="1" thickBot="1">
      <c r="B67" s="428"/>
      <c r="C67" s="550" t="s">
        <v>76</v>
      </c>
      <c r="D67" s="551"/>
      <c r="E67" s="551"/>
      <c r="F67" s="551"/>
      <c r="G67" s="552" t="s">
        <v>77</v>
      </c>
      <c r="H67" s="553"/>
      <c r="I67" s="553"/>
      <c r="J67" s="553"/>
      <c r="K67" s="553"/>
      <c r="L67" s="438"/>
      <c r="M67" s="430"/>
      <c r="O67" s="718"/>
    </row>
    <row r="68" spans="1:15" ht="15.6" thickBot="1">
      <c r="B68" s="439"/>
      <c r="C68" s="440"/>
      <c r="D68" s="441"/>
      <c r="E68" s="441"/>
      <c r="F68" s="441"/>
      <c r="G68" s="440"/>
      <c r="H68" s="440"/>
      <c r="I68" s="440"/>
      <c r="J68" s="440"/>
      <c r="K68" s="440"/>
      <c r="L68" s="442"/>
      <c r="M68" s="443"/>
    </row>
    <row r="70" spans="1:15" ht="15.6">
      <c r="A70" s="505"/>
      <c r="B70" s="709" t="s">
        <v>15</v>
      </c>
      <c r="C70" s="709"/>
    </row>
    <row r="71" spans="1:15">
      <c r="B71" s="689" t="s">
        <v>431</v>
      </c>
      <c r="C71" s="689"/>
      <c r="D71" s="689"/>
      <c r="E71" s="689"/>
      <c r="F71" s="689"/>
      <c r="G71" s="689"/>
      <c r="H71" s="689"/>
    </row>
    <row r="72" spans="1:15">
      <c r="B72" s="689" t="s">
        <v>364</v>
      </c>
      <c r="C72" s="689"/>
      <c r="D72" s="689"/>
      <c r="E72" s="689"/>
      <c r="F72" s="689"/>
      <c r="G72" s="689"/>
      <c r="H72" s="689"/>
    </row>
    <row r="73" spans="1:15">
      <c r="B73" s="444" t="s">
        <v>387</v>
      </c>
    </row>
  </sheetData>
  <mergeCells count="16">
    <mergeCell ref="A1:C1"/>
    <mergeCell ref="C2:L2"/>
    <mergeCell ref="C4:L4"/>
    <mergeCell ref="C5:L5"/>
    <mergeCell ref="C7:L7"/>
    <mergeCell ref="B72:H72"/>
    <mergeCell ref="O4:O12"/>
    <mergeCell ref="C10:F10"/>
    <mergeCell ref="C11:F11"/>
    <mergeCell ref="C12:F12"/>
    <mergeCell ref="C16:L16"/>
    <mergeCell ref="C9:G9"/>
    <mergeCell ref="C14:L14"/>
    <mergeCell ref="B70:C70"/>
    <mergeCell ref="B71:H71"/>
    <mergeCell ref="O17:O67"/>
  </mergeCells>
  <hyperlinks>
    <hyperlink ref="A1" location="Contents!A1" display="Return to Contents"/>
  </hyperlinks>
  <pageMargins left="0.70866141732283472" right="0.70866141732283472" top="0.62" bottom="0.49" header="0.31496062992125984" footer="0.31496062992125984"/>
  <pageSetup paperSize="9" scale="36"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XFD73"/>
  <sheetViews>
    <sheetView view="pageBreakPreview" zoomScale="85" zoomScaleNormal="100" zoomScaleSheetLayoutView="85" workbookViewId="0">
      <selection activeCell="B1" sqref="B1"/>
    </sheetView>
  </sheetViews>
  <sheetFormatPr defaultColWidth="7.08984375" defaultRowHeight="13.8"/>
  <cols>
    <col min="1" max="1" width="4.08984375" style="16" customWidth="1"/>
    <col min="2" max="2" width="12.36328125" style="198" customWidth="1"/>
    <col min="3" max="3" width="64.1796875" style="100" customWidth="1"/>
    <col min="4" max="4" width="25" style="16" customWidth="1"/>
    <col min="5" max="5" width="45.1796875" style="15" customWidth="1"/>
    <col min="6" max="6" width="7.08984375" style="15" customWidth="1"/>
    <col min="7" max="7" width="3.453125" style="15" customWidth="1"/>
    <col min="8" max="8" width="13.1796875" style="16" customWidth="1"/>
    <col min="9" max="16384" width="7.08984375" style="16"/>
  </cols>
  <sheetData>
    <row r="1" spans="1:13 16384:16384" ht="15.6" thickBot="1">
      <c r="A1" s="133" t="s">
        <v>189</v>
      </c>
      <c r="B1" s="192"/>
      <c r="C1" s="132"/>
      <c r="D1" s="119"/>
      <c r="E1" s="119"/>
      <c r="F1" s="119"/>
      <c r="H1" s="15"/>
    </row>
    <row r="2" spans="1:13 16384:16384" ht="20.25" customHeight="1">
      <c r="A2" s="153"/>
      <c r="B2" s="733" t="s">
        <v>37</v>
      </c>
      <c r="C2" s="733"/>
      <c r="D2" s="733"/>
      <c r="E2" s="733"/>
      <c r="F2" s="154"/>
      <c r="H2" s="693" t="s">
        <v>363</v>
      </c>
    </row>
    <row r="3" spans="1:13 16384:16384" ht="15" customHeight="1">
      <c r="A3" s="103"/>
      <c r="B3" s="193"/>
      <c r="C3" s="105"/>
      <c r="D3" s="15"/>
      <c r="F3" s="104"/>
      <c r="H3" s="694"/>
    </row>
    <row r="4" spans="1:13 16384:16384" customFormat="1" ht="18" customHeight="1">
      <c r="A4" s="106"/>
      <c r="B4" s="726" t="s">
        <v>39</v>
      </c>
      <c r="C4" s="727"/>
      <c r="D4" s="727"/>
      <c r="E4" s="728"/>
      <c r="F4" s="39"/>
      <c r="G4" s="10"/>
      <c r="H4" s="694"/>
      <c r="I4" s="69"/>
      <c r="J4" s="69"/>
      <c r="K4" s="69"/>
      <c r="L4" s="69"/>
      <c r="M4" s="69"/>
      <c r="XFD4" s="8" t="s">
        <v>477</v>
      </c>
    </row>
    <row r="5" spans="1:13 16384:16384" customFormat="1" ht="15.75" customHeight="1">
      <c r="A5" s="106"/>
      <c r="B5" s="729" t="s">
        <v>429</v>
      </c>
      <c r="C5" s="730"/>
      <c r="D5" s="730"/>
      <c r="E5" s="731"/>
      <c r="F5" s="39"/>
      <c r="G5" s="10"/>
      <c r="H5" s="694"/>
      <c r="I5" s="14"/>
      <c r="J5" s="14"/>
      <c r="K5" s="14"/>
      <c r="L5" s="14"/>
      <c r="M5" s="14"/>
      <c r="XFD5" s="8" t="s">
        <v>478</v>
      </c>
    </row>
    <row r="6" spans="1:13 16384:16384" customFormat="1" ht="15.6">
      <c r="A6" s="106"/>
      <c r="B6" s="108"/>
      <c r="C6" s="108"/>
      <c r="D6" s="107"/>
      <c r="E6" s="107"/>
      <c r="F6" s="39"/>
      <c r="G6" s="10"/>
      <c r="H6" s="694"/>
      <c r="I6" s="14"/>
      <c r="J6" s="14"/>
      <c r="K6" s="14"/>
      <c r="L6" s="14"/>
      <c r="M6" s="14"/>
      <c r="XFD6" s="8" t="s">
        <v>479</v>
      </c>
    </row>
    <row r="7" spans="1:13 16384:16384" customFormat="1" ht="21.6" thickBot="1">
      <c r="A7" s="106"/>
      <c r="B7" s="732" t="s">
        <v>187</v>
      </c>
      <c r="C7" s="732"/>
      <c r="D7" s="732"/>
      <c r="E7" s="732"/>
      <c r="F7" s="109"/>
      <c r="G7" s="13"/>
      <c r="H7" s="695"/>
      <c r="I7" s="14"/>
      <c r="J7" s="14"/>
      <c r="K7" s="14"/>
      <c r="L7" s="14"/>
      <c r="M7" s="14"/>
      <c r="XFD7" s="8" t="s">
        <v>480</v>
      </c>
    </row>
    <row r="8" spans="1:13 16384:16384" customFormat="1" ht="15.6">
      <c r="A8" s="106"/>
      <c r="B8" s="59" t="s">
        <v>151</v>
      </c>
      <c r="C8" s="105"/>
      <c r="D8" s="15"/>
      <c r="E8" s="107"/>
      <c r="F8" s="39"/>
      <c r="G8" s="10"/>
      <c r="H8" s="151"/>
      <c r="I8" s="14"/>
      <c r="J8" s="14"/>
      <c r="K8" s="14"/>
      <c r="L8" s="14"/>
      <c r="M8" s="14"/>
    </row>
    <row r="9" spans="1:13 16384:16384" ht="14.25" customHeight="1">
      <c r="A9" s="103"/>
      <c r="B9" s="193"/>
      <c r="C9" s="105"/>
      <c r="D9" s="15"/>
      <c r="F9" s="104"/>
      <c r="H9" s="151"/>
      <c r="I9" s="14"/>
      <c r="J9" s="14"/>
      <c r="K9" s="14"/>
      <c r="L9" s="14"/>
      <c r="M9" s="14"/>
    </row>
    <row r="10" spans="1:13 16384:16384" ht="17.399999999999999" thickBot="1">
      <c r="A10" s="103"/>
      <c r="B10" s="194"/>
      <c r="C10" s="84"/>
      <c r="D10" s="2"/>
      <c r="F10" s="104"/>
      <c r="H10" s="151"/>
    </row>
    <row r="11" spans="1:13 16384:16384" ht="92.25" customHeight="1">
      <c r="A11" s="103"/>
      <c r="B11" s="68" t="s">
        <v>190</v>
      </c>
      <c r="C11" s="68" t="s">
        <v>18</v>
      </c>
      <c r="D11" s="623" t="s">
        <v>481</v>
      </c>
      <c r="E11" s="179" t="s">
        <v>441</v>
      </c>
      <c r="F11" s="104"/>
      <c r="H11" s="693" t="s">
        <v>413</v>
      </c>
    </row>
    <row r="12" spans="1:13 16384:16384" ht="23.25" customHeight="1">
      <c r="A12" s="103"/>
      <c r="B12" s="195">
        <v>1.1000000000000001</v>
      </c>
      <c r="C12" s="99" t="s">
        <v>119</v>
      </c>
      <c r="D12" s="407"/>
      <c r="E12" s="407"/>
      <c r="F12" s="110"/>
      <c r="G12" s="149"/>
      <c r="H12" s="694"/>
    </row>
    <row r="13" spans="1:13 16384:16384" ht="23.25" customHeight="1">
      <c r="A13" s="103"/>
      <c r="B13" s="195">
        <v>1.2</v>
      </c>
      <c r="C13" s="99" t="s">
        <v>120</v>
      </c>
      <c r="D13" s="407"/>
      <c r="E13" s="407"/>
      <c r="F13" s="111"/>
      <c r="G13" s="150"/>
      <c r="H13" s="694"/>
    </row>
    <row r="14" spans="1:13 16384:16384" ht="23.25" customHeight="1">
      <c r="A14" s="103"/>
      <c r="B14" s="195">
        <v>1.3</v>
      </c>
      <c r="C14" s="99" t="s">
        <v>121</v>
      </c>
      <c r="D14" s="407"/>
      <c r="E14" s="407"/>
      <c r="F14" s="111"/>
      <c r="G14" s="150"/>
      <c r="H14" s="694"/>
      <c r="XFD14" s="8"/>
    </row>
    <row r="15" spans="1:13 16384:16384" ht="23.25" customHeight="1">
      <c r="A15" s="103"/>
      <c r="B15" s="195">
        <v>1.4</v>
      </c>
      <c r="C15" s="99" t="s">
        <v>122</v>
      </c>
      <c r="D15" s="407"/>
      <c r="E15" s="407"/>
      <c r="F15" s="111"/>
      <c r="G15" s="150"/>
      <c r="H15" s="694"/>
      <c r="XFD15" s="8"/>
    </row>
    <row r="16" spans="1:13 16384:16384" ht="23.25" customHeight="1">
      <c r="A16" s="103"/>
      <c r="B16" s="191">
        <v>1.5</v>
      </c>
      <c r="C16" s="101" t="s">
        <v>123</v>
      </c>
      <c r="D16" s="407"/>
      <c r="E16" s="407"/>
      <c r="F16" s="104"/>
      <c r="H16" s="694"/>
      <c r="XFD16" s="8"/>
    </row>
    <row r="17" spans="1:8 16384:16384" ht="23.25" customHeight="1">
      <c r="A17" s="103"/>
      <c r="B17" s="191">
        <v>1.6</v>
      </c>
      <c r="C17" s="101" t="s">
        <v>124</v>
      </c>
      <c r="D17" s="407"/>
      <c r="E17" s="407"/>
      <c r="F17" s="104"/>
      <c r="H17" s="694"/>
      <c r="XFD17" s="8"/>
    </row>
    <row r="18" spans="1:8 16384:16384" ht="23.25" customHeight="1">
      <c r="A18" s="103"/>
      <c r="B18" s="191">
        <v>1.7</v>
      </c>
      <c r="C18" s="101" t="s">
        <v>125</v>
      </c>
      <c r="D18" s="407"/>
      <c r="E18" s="407"/>
      <c r="F18" s="104"/>
      <c r="H18" s="694"/>
    </row>
    <row r="19" spans="1:8 16384:16384" ht="23.25" customHeight="1">
      <c r="A19" s="103"/>
      <c r="B19" s="191">
        <v>1.8</v>
      </c>
      <c r="C19" s="101" t="s">
        <v>126</v>
      </c>
      <c r="D19" s="407"/>
      <c r="E19" s="407"/>
      <c r="F19" s="104"/>
      <c r="H19" s="694"/>
    </row>
    <row r="20" spans="1:8 16384:16384" ht="23.25" customHeight="1">
      <c r="A20" s="103"/>
      <c r="B20" s="191">
        <v>1.9</v>
      </c>
      <c r="C20" s="101" t="s">
        <v>127</v>
      </c>
      <c r="D20" s="407"/>
      <c r="E20" s="407"/>
      <c r="F20" s="104"/>
      <c r="H20" s="694"/>
    </row>
    <row r="21" spans="1:8 16384:16384" ht="23.25" customHeight="1">
      <c r="A21" s="103"/>
      <c r="B21" s="199" t="s">
        <v>251</v>
      </c>
      <c r="C21" s="101" t="s">
        <v>128</v>
      </c>
      <c r="D21" s="407"/>
      <c r="E21" s="407"/>
      <c r="F21" s="104"/>
      <c r="H21" s="694"/>
    </row>
    <row r="22" spans="1:8 16384:16384" ht="23.25" customHeight="1">
      <c r="A22" s="103"/>
      <c r="B22" s="191">
        <v>1.1100000000000001</v>
      </c>
      <c r="C22" s="101" t="s">
        <v>129</v>
      </c>
      <c r="D22" s="407"/>
      <c r="E22" s="407"/>
      <c r="F22" s="104"/>
      <c r="H22" s="694"/>
    </row>
    <row r="23" spans="1:8 16384:16384" ht="23.25" customHeight="1">
      <c r="A23" s="103"/>
      <c r="B23" s="191">
        <v>1.1200000000000001</v>
      </c>
      <c r="C23" s="101" t="s">
        <v>130</v>
      </c>
      <c r="D23" s="407"/>
      <c r="E23" s="407"/>
      <c r="F23" s="104"/>
      <c r="H23" s="694"/>
    </row>
    <row r="24" spans="1:8 16384:16384" ht="23.25" customHeight="1">
      <c r="A24" s="103"/>
      <c r="B24" s="191">
        <v>2.1</v>
      </c>
      <c r="C24" s="101" t="s">
        <v>19</v>
      </c>
      <c r="D24" s="407"/>
      <c r="E24" s="407"/>
      <c r="F24" s="104"/>
      <c r="H24" s="694"/>
    </row>
    <row r="25" spans="1:8 16384:16384" ht="23.25" customHeight="1">
      <c r="A25" s="103"/>
      <c r="B25" s="191">
        <v>2.2000000000000002</v>
      </c>
      <c r="C25" s="101" t="s">
        <v>20</v>
      </c>
      <c r="D25" s="407"/>
      <c r="E25" s="407"/>
      <c r="F25" s="104"/>
      <c r="H25" s="694"/>
    </row>
    <row r="26" spans="1:8 16384:16384" ht="23.25" customHeight="1">
      <c r="A26" s="103"/>
      <c r="B26" s="191">
        <v>2.2999999999999998</v>
      </c>
      <c r="C26" s="101" t="s">
        <v>21</v>
      </c>
      <c r="D26" s="407"/>
      <c r="E26" s="407"/>
      <c r="F26" s="104"/>
      <c r="H26" s="694"/>
    </row>
    <row r="27" spans="1:8 16384:16384" ht="23.25" customHeight="1">
      <c r="A27" s="103"/>
      <c r="B27" s="191">
        <v>2.4</v>
      </c>
      <c r="C27" s="102" t="s">
        <v>131</v>
      </c>
      <c r="D27" s="407"/>
      <c r="E27" s="407"/>
      <c r="F27" s="104"/>
      <c r="H27" s="694"/>
    </row>
    <row r="28" spans="1:8 16384:16384" ht="23.25" customHeight="1">
      <c r="A28" s="103"/>
      <c r="B28" s="191">
        <v>2.5</v>
      </c>
      <c r="C28" s="102" t="s">
        <v>132</v>
      </c>
      <c r="D28" s="407"/>
      <c r="E28" s="407"/>
      <c r="F28" s="104"/>
      <c r="H28" s="694"/>
    </row>
    <row r="29" spans="1:8 16384:16384" ht="23.25" customHeight="1">
      <c r="A29" s="103"/>
      <c r="B29" s="191">
        <v>2.6</v>
      </c>
      <c r="C29" s="102" t="s">
        <v>22</v>
      </c>
      <c r="D29" s="407"/>
      <c r="E29" s="407"/>
      <c r="F29" s="104"/>
      <c r="H29" s="694"/>
    </row>
    <row r="30" spans="1:8 16384:16384" ht="23.25" customHeight="1">
      <c r="A30" s="103"/>
      <c r="B30" s="191">
        <v>2.7</v>
      </c>
      <c r="C30" s="102" t="s">
        <v>23</v>
      </c>
      <c r="D30" s="407"/>
      <c r="E30" s="407"/>
      <c r="F30" s="104"/>
      <c r="H30" s="694"/>
    </row>
    <row r="31" spans="1:8 16384:16384" ht="23.25" customHeight="1">
      <c r="A31" s="103"/>
      <c r="B31" s="191">
        <v>2.8</v>
      </c>
      <c r="C31" s="102" t="s">
        <v>24</v>
      </c>
      <c r="D31" s="407"/>
      <c r="E31" s="407"/>
      <c r="F31" s="104"/>
      <c r="H31" s="694"/>
    </row>
    <row r="32" spans="1:8 16384:16384" ht="36.75" customHeight="1">
      <c r="A32" s="103"/>
      <c r="B32" s="191">
        <v>2.9</v>
      </c>
      <c r="C32" s="102" t="s">
        <v>436</v>
      </c>
      <c r="D32" s="407"/>
      <c r="E32" s="407"/>
      <c r="F32" s="104"/>
      <c r="H32" s="694"/>
    </row>
    <row r="33" spans="1:8" ht="23.25" customHeight="1">
      <c r="A33" s="103"/>
      <c r="B33" s="199" t="s">
        <v>250</v>
      </c>
      <c r="C33" s="102" t="s">
        <v>133</v>
      </c>
      <c r="D33" s="407"/>
      <c r="E33" s="407"/>
      <c r="F33" s="104"/>
      <c r="H33" s="694"/>
    </row>
    <row r="34" spans="1:8" ht="54.75" customHeight="1">
      <c r="A34" s="103"/>
      <c r="B34" s="191">
        <v>2.11</v>
      </c>
      <c r="C34" s="102" t="s">
        <v>437</v>
      </c>
      <c r="D34" s="407"/>
      <c r="E34" s="407"/>
      <c r="F34" s="104"/>
      <c r="H34" s="694"/>
    </row>
    <row r="35" spans="1:8" ht="48" customHeight="1">
      <c r="A35" s="103"/>
      <c r="B35" s="191">
        <v>2.12</v>
      </c>
      <c r="C35" s="102" t="s">
        <v>438</v>
      </c>
      <c r="D35" s="407"/>
      <c r="E35" s="407"/>
      <c r="F35" s="104"/>
      <c r="H35" s="694"/>
    </row>
    <row r="36" spans="1:8" ht="23.25" customHeight="1">
      <c r="A36" s="103"/>
      <c r="B36" s="191">
        <v>2.13</v>
      </c>
      <c r="C36" s="102" t="s">
        <v>134</v>
      </c>
      <c r="D36" s="407"/>
      <c r="E36" s="407"/>
      <c r="F36" s="104"/>
      <c r="H36" s="694"/>
    </row>
    <row r="37" spans="1:8" ht="23.25" customHeight="1">
      <c r="A37" s="103"/>
      <c r="B37" s="191">
        <v>2.14</v>
      </c>
      <c r="C37" s="102" t="s">
        <v>135</v>
      </c>
      <c r="D37" s="407"/>
      <c r="E37" s="407"/>
      <c r="F37" s="104"/>
      <c r="H37" s="694"/>
    </row>
    <row r="38" spans="1:8" ht="39" customHeight="1">
      <c r="A38" s="103"/>
      <c r="B38" s="191">
        <v>2.15</v>
      </c>
      <c r="C38" s="102" t="s">
        <v>439</v>
      </c>
      <c r="D38" s="407"/>
      <c r="E38" s="407"/>
      <c r="F38" s="104"/>
      <c r="H38" s="694"/>
    </row>
    <row r="39" spans="1:8" ht="23.25" customHeight="1">
      <c r="A39" s="103"/>
      <c r="B39" s="191">
        <v>2.16</v>
      </c>
      <c r="C39" s="102" t="s">
        <v>136</v>
      </c>
      <c r="D39" s="407"/>
      <c r="E39" s="407"/>
      <c r="F39" s="104"/>
      <c r="H39" s="694"/>
    </row>
    <row r="40" spans="1:8" ht="23.25" customHeight="1">
      <c r="A40" s="103"/>
      <c r="B40" s="191">
        <v>2.17</v>
      </c>
      <c r="C40" s="102" t="s">
        <v>25</v>
      </c>
      <c r="D40" s="407"/>
      <c r="E40" s="407"/>
      <c r="F40" s="104"/>
      <c r="H40" s="694"/>
    </row>
    <row r="41" spans="1:8" ht="23.25" customHeight="1">
      <c r="A41" s="103"/>
      <c r="B41" s="191" t="s">
        <v>449</v>
      </c>
      <c r="C41" s="102" t="s">
        <v>450</v>
      </c>
      <c r="D41" s="407"/>
      <c r="E41" s="407"/>
      <c r="F41" s="104"/>
      <c r="H41" s="694"/>
    </row>
    <row r="42" spans="1:8" ht="23.25" customHeight="1">
      <c r="A42" s="103"/>
      <c r="B42" s="191">
        <v>2.1800000000000002</v>
      </c>
      <c r="C42" s="102" t="s">
        <v>26</v>
      </c>
      <c r="D42" s="407"/>
      <c r="E42" s="407"/>
      <c r="F42" s="104"/>
      <c r="H42" s="694"/>
    </row>
    <row r="43" spans="1:8" ht="23.25" customHeight="1">
      <c r="A43" s="103"/>
      <c r="B43" s="191">
        <v>2.19</v>
      </c>
      <c r="C43" s="102" t="s">
        <v>27</v>
      </c>
      <c r="D43" s="407"/>
      <c r="E43" s="407"/>
      <c r="F43" s="104"/>
      <c r="H43" s="694"/>
    </row>
    <row r="44" spans="1:8" ht="23.25" customHeight="1">
      <c r="A44" s="103"/>
      <c r="B44" s="199" t="s">
        <v>252</v>
      </c>
      <c r="C44" s="102" t="s">
        <v>137</v>
      </c>
      <c r="D44" s="407"/>
      <c r="E44" s="407"/>
      <c r="F44" s="104"/>
      <c r="H44" s="694"/>
    </row>
    <row r="45" spans="1:8" ht="23.25" customHeight="1">
      <c r="A45" s="103"/>
      <c r="B45" s="191">
        <v>2.21</v>
      </c>
      <c r="C45" s="102" t="s">
        <v>138</v>
      </c>
      <c r="D45" s="407"/>
      <c r="E45" s="407"/>
      <c r="F45" s="104"/>
      <c r="H45" s="694"/>
    </row>
    <row r="46" spans="1:8" ht="23.25" customHeight="1">
      <c r="A46" s="103"/>
      <c r="B46" s="191">
        <v>2.2200000000000002</v>
      </c>
      <c r="C46" s="102" t="s">
        <v>440</v>
      </c>
      <c r="D46" s="407"/>
      <c r="E46" s="407"/>
      <c r="F46" s="104"/>
      <c r="H46" s="694"/>
    </row>
    <row r="47" spans="1:8" ht="23.25" customHeight="1">
      <c r="A47" s="103"/>
      <c r="B47" s="191" t="s">
        <v>194</v>
      </c>
      <c r="C47" s="101" t="s">
        <v>139</v>
      </c>
      <c r="D47" s="407"/>
      <c r="E47" s="407"/>
      <c r="F47" s="104"/>
      <c r="H47" s="694"/>
    </row>
    <row r="48" spans="1:8" ht="23.25" customHeight="1">
      <c r="A48" s="103"/>
      <c r="B48" s="191">
        <v>2.23</v>
      </c>
      <c r="C48" s="101" t="s">
        <v>140</v>
      </c>
      <c r="D48" s="407"/>
      <c r="E48" s="407"/>
      <c r="F48" s="104"/>
      <c r="H48" s="694"/>
    </row>
    <row r="49" spans="1:8" ht="23.25" customHeight="1">
      <c r="A49" s="103"/>
      <c r="B49" s="191">
        <v>2.2400000000000002</v>
      </c>
      <c r="C49" s="101" t="s">
        <v>28</v>
      </c>
      <c r="D49" s="407"/>
      <c r="E49" s="407"/>
      <c r="F49" s="104"/>
      <c r="H49" s="694"/>
    </row>
    <row r="50" spans="1:8" ht="23.25" customHeight="1">
      <c r="A50" s="103"/>
      <c r="B50" s="191">
        <v>2.25</v>
      </c>
      <c r="C50" s="101" t="s">
        <v>29</v>
      </c>
      <c r="D50" s="407"/>
      <c r="E50" s="407"/>
      <c r="F50" s="104"/>
      <c r="H50" s="694"/>
    </row>
    <row r="51" spans="1:8" ht="23.25" customHeight="1">
      <c r="A51" s="103"/>
      <c r="B51" s="191">
        <v>2.2599999999999998</v>
      </c>
      <c r="C51" s="101" t="s">
        <v>141</v>
      </c>
      <c r="D51" s="407"/>
      <c r="E51" s="407"/>
      <c r="F51" s="104"/>
      <c r="H51" s="694"/>
    </row>
    <row r="52" spans="1:8" ht="23.25" customHeight="1">
      <c r="A52" s="103"/>
      <c r="B52" s="191">
        <v>2.27</v>
      </c>
      <c r="C52" s="101" t="s">
        <v>142</v>
      </c>
      <c r="D52" s="407"/>
      <c r="E52" s="407"/>
      <c r="F52" s="104"/>
      <c r="H52" s="694"/>
    </row>
    <row r="53" spans="1:8" ht="23.25" customHeight="1">
      <c r="A53" s="103"/>
      <c r="B53" s="191">
        <v>2.2799999999999998</v>
      </c>
      <c r="C53" s="101" t="s">
        <v>143</v>
      </c>
      <c r="D53" s="407"/>
      <c r="E53" s="407"/>
      <c r="F53" s="104"/>
      <c r="H53" s="694"/>
    </row>
    <row r="54" spans="1:8" ht="23.25" customHeight="1">
      <c r="A54" s="103"/>
      <c r="B54" s="191">
        <v>2.29</v>
      </c>
      <c r="C54" s="101" t="s">
        <v>144</v>
      </c>
      <c r="D54" s="407"/>
      <c r="E54" s="407"/>
      <c r="F54" s="104"/>
      <c r="H54" s="694"/>
    </row>
    <row r="55" spans="1:8" ht="23.25" customHeight="1">
      <c r="A55" s="103"/>
      <c r="B55" s="191" t="s">
        <v>145</v>
      </c>
      <c r="C55" s="101" t="s">
        <v>146</v>
      </c>
      <c r="D55" s="407"/>
      <c r="E55" s="407"/>
      <c r="F55" s="104"/>
      <c r="H55" s="694"/>
    </row>
    <row r="56" spans="1:8" ht="41.25" customHeight="1">
      <c r="A56" s="103"/>
      <c r="B56" s="191" t="s">
        <v>147</v>
      </c>
      <c r="C56" s="102" t="s">
        <v>148</v>
      </c>
      <c r="D56" s="407"/>
      <c r="E56" s="407"/>
      <c r="F56" s="104"/>
      <c r="H56" s="694"/>
    </row>
    <row r="57" spans="1:8" ht="23.25" customHeight="1">
      <c r="A57" s="103"/>
      <c r="B57" s="191" t="s">
        <v>149</v>
      </c>
      <c r="C57" s="101" t="s">
        <v>150</v>
      </c>
      <c r="D57" s="407"/>
      <c r="E57" s="407"/>
      <c r="F57" s="104"/>
      <c r="H57" s="694"/>
    </row>
    <row r="58" spans="1:8" ht="23.25" customHeight="1">
      <c r="A58" s="103"/>
      <c r="B58" s="191">
        <v>4.0999999999999996</v>
      </c>
      <c r="C58" s="101" t="s">
        <v>442</v>
      </c>
      <c r="D58" s="407"/>
      <c r="E58" s="407"/>
      <c r="F58" s="104"/>
      <c r="H58" s="694"/>
    </row>
    <row r="59" spans="1:8" ht="36.75" customHeight="1" thickBot="1">
      <c r="A59" s="103"/>
      <c r="B59" s="191">
        <v>4.2</v>
      </c>
      <c r="C59" s="101" t="s">
        <v>443</v>
      </c>
      <c r="D59" s="407"/>
      <c r="E59" s="407"/>
      <c r="F59" s="104"/>
      <c r="H59" s="695"/>
    </row>
    <row r="60" spans="1:8" ht="28.5" customHeight="1">
      <c r="A60" s="103"/>
      <c r="B60" s="191">
        <v>4.0999999999999996</v>
      </c>
      <c r="C60" s="101" t="s">
        <v>445</v>
      </c>
      <c r="D60" s="407"/>
      <c r="E60" s="407"/>
      <c r="F60" s="104"/>
      <c r="H60" s="589"/>
    </row>
    <row r="61" spans="1:8" ht="28.5" customHeight="1">
      <c r="A61" s="103"/>
      <c r="B61" s="191">
        <v>4.2</v>
      </c>
      <c r="C61" s="101" t="s">
        <v>446</v>
      </c>
      <c r="D61" s="407"/>
      <c r="E61" s="407"/>
      <c r="F61" s="104"/>
      <c r="H61" s="589"/>
    </row>
    <row r="62" spans="1:8" ht="38.25" customHeight="1">
      <c r="A62" s="103"/>
      <c r="B62" s="191">
        <v>4.4000000000000004</v>
      </c>
      <c r="C62" s="101" t="s">
        <v>444</v>
      </c>
      <c r="D62" s="407"/>
      <c r="E62" s="407"/>
      <c r="F62" s="104"/>
      <c r="H62" s="589"/>
    </row>
    <row r="63" spans="1:8" ht="28.5" customHeight="1">
      <c r="A63" s="103"/>
      <c r="B63" s="191">
        <v>4.5</v>
      </c>
      <c r="C63" s="101" t="s">
        <v>447</v>
      </c>
      <c r="D63" s="407"/>
      <c r="E63" s="407"/>
      <c r="F63" s="104"/>
      <c r="H63" s="589"/>
    </row>
    <row r="64" spans="1:8" ht="15.6">
      <c r="A64" s="103"/>
      <c r="B64" s="196"/>
      <c r="C64" s="84"/>
      <c r="D64" s="2"/>
      <c r="F64" s="104"/>
    </row>
    <row r="65" spans="1:7">
      <c r="A65" s="103"/>
      <c r="B65" s="188" t="s">
        <v>191</v>
      </c>
      <c r="C65" s="105"/>
      <c r="D65" s="15"/>
      <c r="F65" s="104"/>
    </row>
    <row r="66" spans="1:7" s="98" customFormat="1" ht="141.75" customHeight="1">
      <c r="A66" s="113"/>
      <c r="B66" s="724" t="s">
        <v>482</v>
      </c>
      <c r="C66" s="724"/>
      <c r="D66" s="724"/>
      <c r="E66" s="724"/>
      <c r="F66" s="114"/>
      <c r="G66" s="152"/>
    </row>
    <row r="67" spans="1:7" s="98" customFormat="1" ht="32.25" customHeight="1">
      <c r="A67" s="113"/>
      <c r="B67" s="724" t="s">
        <v>212</v>
      </c>
      <c r="C67" s="724"/>
      <c r="D67" s="724"/>
      <c r="E67" s="724"/>
      <c r="F67" s="114"/>
      <c r="G67" s="152"/>
    </row>
    <row r="68" spans="1:7" s="98" customFormat="1" ht="57" customHeight="1">
      <c r="A68" s="113"/>
      <c r="B68" s="725" t="s">
        <v>448</v>
      </c>
      <c r="C68" s="725"/>
      <c r="D68" s="725"/>
      <c r="E68" s="725"/>
      <c r="F68" s="114"/>
      <c r="G68" s="152"/>
    </row>
    <row r="69" spans="1:7" ht="14.4" thickBot="1">
      <c r="A69" s="115"/>
      <c r="B69" s="116"/>
      <c r="C69" s="117"/>
      <c r="D69" s="118"/>
      <c r="E69" s="119"/>
      <c r="F69" s="120"/>
    </row>
    <row r="73" spans="1:7">
      <c r="B73" s="197"/>
    </row>
  </sheetData>
  <mergeCells count="9">
    <mergeCell ref="B66:E66"/>
    <mergeCell ref="B68:E68"/>
    <mergeCell ref="B4:E4"/>
    <mergeCell ref="H11:H59"/>
    <mergeCell ref="B5:E5"/>
    <mergeCell ref="B7:E7"/>
    <mergeCell ref="H2:H7"/>
    <mergeCell ref="B2:E2"/>
    <mergeCell ref="B67:E67"/>
  </mergeCells>
  <dataValidations count="1">
    <dataValidation type="list" allowBlank="1" showInputMessage="1" showErrorMessage="1" sqref="D12:D63">
      <formula1>$XFD$4:$XFD$7</formula1>
    </dataValidation>
  </dataValidations>
  <hyperlinks>
    <hyperlink ref="A1" location="Contents!A1" display="Return to Contents"/>
  </hyperlinks>
  <pageMargins left="0.70866141732283472" right="0.70866141732283472" top="0.94488188976377963" bottom="0.74803149606299213" header="0.31496062992125984" footer="0.31496062992125984"/>
  <pageSetup paperSize="9" scale="38" orientation="portrait" r:id="rId1"/>
  <headerFooter>
    <oddHeader>&amp;R&amp;G</oddHeader>
    <oddFooter>&amp;R&amp;F</oddFooter>
  </headerFooter>
  <ignoredErrors>
    <ignoredError sqref="B33 B21 B44" numberStoredAsText="1"/>
  </ignoredErrors>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M30"/>
  <sheetViews>
    <sheetView view="pageBreakPreview" topLeftCell="A4" zoomScale="70" zoomScaleNormal="100" zoomScaleSheetLayoutView="70" workbookViewId="0">
      <selection activeCell="D11" sqref="D11"/>
    </sheetView>
  </sheetViews>
  <sheetFormatPr defaultColWidth="7.08984375" defaultRowHeight="13.8"/>
  <cols>
    <col min="1" max="1" width="3.6328125" style="16" customWidth="1"/>
    <col min="2" max="2" width="25.1796875" style="17" customWidth="1"/>
    <col min="3" max="3" width="14.54296875" style="18" customWidth="1"/>
    <col min="4" max="4" width="44.36328125" style="16" customWidth="1"/>
    <col min="5" max="5" width="42.1796875" style="16" customWidth="1"/>
    <col min="6" max="6" width="45.1796875" style="15" customWidth="1"/>
    <col min="7" max="7" width="4.08984375" style="16" customWidth="1"/>
    <col min="8" max="8" width="4.1796875" style="16" customWidth="1"/>
    <col min="9" max="9" width="12.6328125" style="16" customWidth="1"/>
    <col min="10" max="10" width="7.453125" style="16" customWidth="1"/>
    <col min="11" max="12" width="19.08984375" style="16" customWidth="1"/>
    <col min="13" max="16384" width="7.08984375" style="16"/>
  </cols>
  <sheetData>
    <row r="1" spans="1:13" ht="15.6" thickBot="1">
      <c r="B1" s="145" t="s">
        <v>189</v>
      </c>
    </row>
    <row r="2" spans="1:13" ht="21.6" thickBot="1">
      <c r="A2" s="153"/>
      <c r="B2" s="733" t="s">
        <v>37</v>
      </c>
      <c r="C2" s="733"/>
      <c r="D2" s="733"/>
      <c r="E2" s="733"/>
      <c r="F2" s="733"/>
      <c r="G2" s="154"/>
    </row>
    <row r="3" spans="1:13">
      <c r="A3" s="103"/>
      <c r="B3" s="97"/>
      <c r="C3" s="183"/>
      <c r="D3" s="15"/>
      <c r="E3" s="15"/>
      <c r="G3" s="104"/>
      <c r="I3" s="693" t="s">
        <v>363</v>
      </c>
    </row>
    <row r="4" spans="1:13" customFormat="1" ht="17.399999999999999">
      <c r="A4" s="106"/>
      <c r="B4" s="721" t="s">
        <v>39</v>
      </c>
      <c r="C4" s="721"/>
      <c r="D4" s="721"/>
      <c r="E4" s="721"/>
      <c r="F4" s="721"/>
      <c r="G4" s="184"/>
      <c r="H4" s="69"/>
      <c r="I4" s="694"/>
      <c r="J4" s="69"/>
      <c r="K4" s="69"/>
      <c r="L4" s="69"/>
      <c r="M4" s="69"/>
    </row>
    <row r="5" spans="1:13" customFormat="1" ht="15.6">
      <c r="A5" s="106"/>
      <c r="B5" s="722" t="s">
        <v>429</v>
      </c>
      <c r="C5" s="722"/>
      <c r="D5" s="722"/>
      <c r="E5" s="722"/>
      <c r="F5" s="722"/>
      <c r="G5" s="109"/>
      <c r="H5" s="14"/>
      <c r="I5" s="694"/>
      <c r="J5" s="14"/>
      <c r="K5" s="14"/>
      <c r="L5" s="14"/>
      <c r="M5" s="14"/>
    </row>
    <row r="6" spans="1:13" customFormat="1" ht="15">
      <c r="A6" s="106"/>
      <c r="B6" s="107"/>
      <c r="C6" s="107"/>
      <c r="D6" s="107"/>
      <c r="E6" s="107"/>
      <c r="F6" s="107"/>
      <c r="G6" s="109"/>
      <c r="H6" s="14"/>
      <c r="I6" s="694"/>
      <c r="J6" s="14"/>
      <c r="K6" s="14"/>
      <c r="L6" s="14"/>
      <c r="M6" s="14"/>
    </row>
    <row r="7" spans="1:13" customFormat="1" ht="21">
      <c r="A7" s="106"/>
      <c r="B7" s="732" t="s">
        <v>213</v>
      </c>
      <c r="C7" s="732"/>
      <c r="D7" s="732"/>
      <c r="E7" s="732"/>
      <c r="F7" s="732"/>
      <c r="G7" s="109"/>
      <c r="H7" s="14"/>
      <c r="I7" s="694"/>
      <c r="J7" s="14"/>
      <c r="K7" s="14"/>
      <c r="L7" s="14"/>
      <c r="M7" s="14"/>
    </row>
    <row r="8" spans="1:13" customFormat="1" ht="15">
      <c r="A8" s="106"/>
      <c r="B8" s="59"/>
      <c r="C8" s="183"/>
      <c r="D8" s="15"/>
      <c r="E8" s="15"/>
      <c r="F8" s="107"/>
      <c r="G8" s="109"/>
      <c r="H8" s="14"/>
      <c r="I8" s="694"/>
      <c r="J8" s="14"/>
      <c r="K8" s="14"/>
      <c r="L8" s="14"/>
      <c r="M8" s="14"/>
    </row>
    <row r="9" spans="1:13" ht="15.6" thickBot="1">
      <c r="A9" s="103"/>
      <c r="B9" s="59" t="s">
        <v>195</v>
      </c>
      <c r="C9" s="183"/>
      <c r="D9" s="15"/>
      <c r="E9" s="15"/>
      <c r="G9" s="109"/>
      <c r="H9" s="14"/>
      <c r="I9" s="695"/>
      <c r="J9" s="14"/>
      <c r="K9" s="14"/>
      <c r="L9" s="14"/>
      <c r="M9" s="14"/>
    </row>
    <row r="10" spans="1:13" s="13" customFormat="1" ht="15" thickBot="1">
      <c r="A10" s="185"/>
      <c r="B10" s="97"/>
      <c r="C10" s="183"/>
      <c r="D10" s="15"/>
      <c r="E10" s="15"/>
      <c r="F10" s="15"/>
      <c r="G10" s="109"/>
      <c r="I10" s="67"/>
    </row>
    <row r="11" spans="1:13" s="13" customFormat="1" ht="49.95" customHeight="1">
      <c r="A11" s="185"/>
      <c r="B11" s="134" t="s">
        <v>205</v>
      </c>
      <c r="C11" s="135" t="s">
        <v>192</v>
      </c>
      <c r="D11" s="134" t="s">
        <v>476</v>
      </c>
      <c r="E11" s="134" t="s">
        <v>453</v>
      </c>
      <c r="F11" s="134" t="s">
        <v>454</v>
      </c>
      <c r="G11" s="109"/>
      <c r="I11" s="734" t="s">
        <v>412</v>
      </c>
    </row>
    <row r="12" spans="1:13" s="13" customFormat="1" ht="49.5" customHeight="1">
      <c r="A12" s="185"/>
      <c r="B12" s="579" t="s">
        <v>214</v>
      </c>
      <c r="C12" s="180" t="s">
        <v>193</v>
      </c>
      <c r="D12" s="579" t="s">
        <v>452</v>
      </c>
      <c r="E12" s="594" t="s">
        <v>232</v>
      </c>
      <c r="F12" s="597"/>
      <c r="G12" s="109"/>
      <c r="I12" s="735"/>
    </row>
    <row r="13" spans="1:13" s="13" customFormat="1" ht="57" customHeight="1">
      <c r="A13" s="185"/>
      <c r="B13" s="416" t="s">
        <v>229</v>
      </c>
      <c r="C13" s="180" t="s">
        <v>193</v>
      </c>
      <c r="D13" s="579" t="s">
        <v>242</v>
      </c>
      <c r="E13" s="592" t="s">
        <v>225</v>
      </c>
      <c r="F13" s="597"/>
      <c r="G13" s="109"/>
      <c r="I13" s="735"/>
    </row>
    <row r="14" spans="1:13" s="13" customFormat="1" ht="54.75" customHeight="1">
      <c r="A14" s="185"/>
      <c r="B14" s="416" t="s">
        <v>233</v>
      </c>
      <c r="C14" s="180" t="s">
        <v>193</v>
      </c>
      <c r="D14" s="579" t="s">
        <v>215</v>
      </c>
      <c r="E14" s="593" t="s">
        <v>216</v>
      </c>
      <c r="F14" s="597"/>
      <c r="G14" s="109"/>
      <c r="I14" s="735"/>
    </row>
    <row r="15" spans="1:13" s="13" customFormat="1" ht="101.25" customHeight="1">
      <c r="A15" s="185"/>
      <c r="B15" s="577" t="s">
        <v>451</v>
      </c>
      <c r="C15" s="578" t="s">
        <v>201</v>
      </c>
      <c r="D15" s="579" t="s">
        <v>244</v>
      </c>
      <c r="E15" s="594" t="s">
        <v>217</v>
      </c>
      <c r="F15" s="597"/>
      <c r="G15" s="109"/>
      <c r="I15" s="735"/>
    </row>
    <row r="16" spans="1:13" s="13" customFormat="1" ht="102" customHeight="1">
      <c r="A16" s="185"/>
      <c r="B16" s="579" t="s">
        <v>254</v>
      </c>
      <c r="C16" s="180" t="s">
        <v>201</v>
      </c>
      <c r="D16" s="579" t="s">
        <v>255</v>
      </c>
      <c r="E16" s="595" t="s">
        <v>414</v>
      </c>
      <c r="F16" s="597"/>
      <c r="G16" s="109"/>
      <c r="I16" s="735"/>
    </row>
    <row r="17" spans="1:9" s="13" customFormat="1" ht="96.75" customHeight="1">
      <c r="A17" s="185"/>
      <c r="B17" s="739" t="s">
        <v>223</v>
      </c>
      <c r="C17" s="741" t="s">
        <v>203</v>
      </c>
      <c r="D17" s="577" t="s">
        <v>219</v>
      </c>
      <c r="E17" s="743" t="s">
        <v>218</v>
      </c>
      <c r="F17" s="597"/>
      <c r="G17" s="109"/>
      <c r="I17" s="735"/>
    </row>
    <row r="18" spans="1:9" s="13" customFormat="1" ht="28.5" customHeight="1">
      <c r="A18" s="185"/>
      <c r="B18" s="740"/>
      <c r="C18" s="742"/>
      <c r="D18" s="420" t="s">
        <v>230</v>
      </c>
      <c r="E18" s="744"/>
      <c r="F18" s="597"/>
      <c r="G18" s="109"/>
      <c r="I18" s="735"/>
    </row>
    <row r="19" spans="1:9" s="13" customFormat="1" ht="60" customHeight="1">
      <c r="A19" s="185"/>
      <c r="B19" s="416" t="s">
        <v>236</v>
      </c>
      <c r="C19" s="180" t="s">
        <v>35</v>
      </c>
      <c r="D19" s="416" t="s">
        <v>245</v>
      </c>
      <c r="E19" s="596" t="s">
        <v>243</v>
      </c>
      <c r="F19" s="597"/>
      <c r="G19" s="109"/>
      <c r="I19" s="735"/>
    </row>
    <row r="20" spans="1:9" s="13" customFormat="1" ht="87.75" customHeight="1">
      <c r="A20" s="185"/>
      <c r="B20" s="416" t="s">
        <v>234</v>
      </c>
      <c r="C20" s="180" t="s">
        <v>35</v>
      </c>
      <c r="D20" s="579" t="s">
        <v>455</v>
      </c>
      <c r="E20" s="596" t="s">
        <v>456</v>
      </c>
      <c r="F20" s="597"/>
      <c r="G20" s="109"/>
      <c r="I20" s="735"/>
    </row>
    <row r="21" spans="1:9" s="13" customFormat="1" ht="60" customHeight="1">
      <c r="A21" s="185"/>
      <c r="B21" s="416" t="s">
        <v>239</v>
      </c>
      <c r="C21" s="180" t="s">
        <v>35</v>
      </c>
      <c r="D21" s="416" t="s">
        <v>237</v>
      </c>
      <c r="E21" s="596" t="s">
        <v>238</v>
      </c>
      <c r="F21" s="597"/>
      <c r="G21" s="109"/>
      <c r="I21" s="735"/>
    </row>
    <row r="22" spans="1:9" s="13" customFormat="1" ht="168.75" customHeight="1">
      <c r="A22" s="185"/>
      <c r="B22" s="579" t="s">
        <v>463</v>
      </c>
      <c r="C22" s="180" t="s">
        <v>35</v>
      </c>
      <c r="D22" s="181" t="s">
        <v>458</v>
      </c>
      <c r="E22" s="594" t="s">
        <v>457</v>
      </c>
      <c r="F22" s="597"/>
      <c r="G22" s="109"/>
      <c r="I22" s="735"/>
    </row>
    <row r="23" spans="1:9" s="13" customFormat="1" ht="153" customHeight="1">
      <c r="A23" s="185"/>
      <c r="B23" s="416" t="s">
        <v>235</v>
      </c>
      <c r="C23" s="180" t="s">
        <v>35</v>
      </c>
      <c r="D23" s="181" t="s">
        <v>459</v>
      </c>
      <c r="E23" s="594" t="s">
        <v>460</v>
      </c>
      <c r="F23" s="597"/>
      <c r="G23" s="109"/>
      <c r="I23" s="735"/>
    </row>
    <row r="24" spans="1:9" s="13" customFormat="1" ht="71.099999999999994" customHeight="1">
      <c r="A24" s="185"/>
      <c r="B24" s="579" t="s">
        <v>461</v>
      </c>
      <c r="C24" s="180" t="s">
        <v>201</v>
      </c>
      <c r="D24" s="579" t="s">
        <v>221</v>
      </c>
      <c r="E24" s="594" t="s">
        <v>220</v>
      </c>
      <c r="F24" s="597"/>
      <c r="G24" s="109"/>
      <c r="I24" s="735"/>
    </row>
    <row r="25" spans="1:9" s="13" customFormat="1" ht="93.75" customHeight="1" thickBot="1">
      <c r="A25" s="185"/>
      <c r="B25" s="180" t="s">
        <v>224</v>
      </c>
      <c r="C25" s="180" t="s">
        <v>201</v>
      </c>
      <c r="D25" s="182" t="s">
        <v>222</v>
      </c>
      <c r="E25" s="594" t="s">
        <v>253</v>
      </c>
      <c r="F25" s="597"/>
      <c r="G25" s="109"/>
      <c r="I25" s="736"/>
    </row>
    <row r="26" spans="1:9" s="13" customFormat="1" ht="15">
      <c r="A26" s="185"/>
      <c r="B26" s="186"/>
      <c r="C26" s="187"/>
      <c r="D26" s="136"/>
      <c r="E26" s="136"/>
      <c r="F26" s="136"/>
      <c r="G26" s="109"/>
      <c r="I26" s="157"/>
    </row>
    <row r="27" spans="1:9">
      <c r="A27" s="103"/>
      <c r="B27" s="112" t="s">
        <v>191</v>
      </c>
      <c r="C27" s="183"/>
      <c r="D27" s="15"/>
      <c r="E27" s="15"/>
      <c r="G27" s="104"/>
    </row>
    <row r="28" spans="1:9" s="98" customFormat="1" ht="23.25" customHeight="1">
      <c r="A28" s="113"/>
      <c r="B28" s="737" t="s">
        <v>462</v>
      </c>
      <c r="C28" s="737"/>
      <c r="D28" s="737"/>
      <c r="E28" s="737"/>
      <c r="F28" s="737"/>
      <c r="G28" s="114"/>
    </row>
    <row r="29" spans="1:9" s="98" customFormat="1" ht="23.25" customHeight="1">
      <c r="A29" s="113"/>
      <c r="B29" s="737" t="s">
        <v>240</v>
      </c>
      <c r="C29" s="737"/>
      <c r="D29" s="737"/>
      <c r="E29" s="737"/>
      <c r="F29" s="737"/>
      <c r="G29" s="114"/>
    </row>
    <row r="30" spans="1:9" ht="14.4" thickBot="1">
      <c r="A30" s="115"/>
      <c r="B30" s="738"/>
      <c r="C30" s="738"/>
      <c r="D30" s="738"/>
      <c r="E30" s="738"/>
      <c r="F30" s="738"/>
      <c r="G30" s="120"/>
    </row>
  </sheetData>
  <mergeCells count="12">
    <mergeCell ref="I11:I25"/>
    <mergeCell ref="B28:F28"/>
    <mergeCell ref="B29:F29"/>
    <mergeCell ref="B30:F30"/>
    <mergeCell ref="B17:B18"/>
    <mergeCell ref="C17:C18"/>
    <mergeCell ref="E17:E18"/>
    <mergeCell ref="B2:F2"/>
    <mergeCell ref="B4:F4"/>
    <mergeCell ref="B5:F5"/>
    <mergeCell ref="B7:F7"/>
    <mergeCell ref="I3:I9"/>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7"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dimension ref="A1:G48"/>
  <sheetViews>
    <sheetView showGridLines="0" view="pageBreakPreview" zoomScale="70" zoomScaleNormal="100" zoomScaleSheetLayoutView="70" workbookViewId="0"/>
  </sheetViews>
  <sheetFormatPr defaultColWidth="8.90625" defaultRowHeight="15"/>
  <cols>
    <col min="1" max="1" width="2.81640625" style="41" customWidth="1"/>
    <col min="2" max="2" width="8.90625" style="41"/>
    <col min="3" max="3" width="67.6328125" style="41" customWidth="1"/>
    <col min="4" max="4" width="15.36328125" style="41" customWidth="1"/>
    <col min="5" max="5" width="19.81640625" style="41" customWidth="1"/>
    <col min="6" max="6" width="2.90625" style="41" customWidth="1"/>
    <col min="7" max="7" width="8.90625" style="41"/>
    <col min="8" max="8" width="8.90625" style="41" customWidth="1"/>
    <col min="9" max="9" width="8.90625" style="41"/>
    <col min="10" max="10" width="8.90625" style="41" customWidth="1"/>
    <col min="11" max="16384" width="8.90625" style="41"/>
  </cols>
  <sheetData>
    <row r="1" spans="1:7">
      <c r="A1" s="145" t="s">
        <v>189</v>
      </c>
    </row>
    <row r="2" spans="1:7" ht="87" customHeight="1">
      <c r="A2" s="173"/>
      <c r="B2" s="763" t="s">
        <v>464</v>
      </c>
      <c r="C2" s="763"/>
      <c r="D2" s="763"/>
      <c r="E2" s="763"/>
      <c r="F2" s="173"/>
    </row>
    <row r="3" spans="1:7" ht="7.5" customHeight="1">
      <c r="B3" s="599"/>
      <c r="C3" s="599"/>
      <c r="D3" s="599"/>
      <c r="E3" s="599"/>
    </row>
    <row r="4" spans="1:7" ht="44.25" customHeight="1">
      <c r="B4" s="745" t="s">
        <v>465</v>
      </c>
      <c r="C4" s="745"/>
      <c r="D4" s="745"/>
      <c r="E4" s="745"/>
    </row>
    <row r="5" spans="1:7" ht="10.5" customHeight="1" thickBot="1"/>
    <row r="6" spans="1:7">
      <c r="A6" s="171"/>
      <c r="B6" s="168"/>
      <c r="C6" s="168"/>
      <c r="D6" s="168"/>
      <c r="E6" s="168"/>
      <c r="F6" s="170"/>
    </row>
    <row r="7" spans="1:7">
      <c r="A7" s="172"/>
      <c r="F7" s="169"/>
    </row>
    <row r="8" spans="1:7" ht="24.75" customHeight="1">
      <c r="A8" s="172"/>
      <c r="B8" s="752" t="s">
        <v>202</v>
      </c>
      <c r="C8" s="752"/>
      <c r="D8" s="752"/>
      <c r="E8" s="752"/>
      <c r="F8" s="169"/>
    </row>
    <row r="9" spans="1:7" ht="15" customHeight="1">
      <c r="A9" s="172"/>
      <c r="B9" s="174"/>
      <c r="C9" s="174"/>
      <c r="D9" s="174"/>
      <c r="E9" s="174"/>
      <c r="F9" s="169"/>
    </row>
    <row r="10" spans="1:7" ht="15" customHeight="1">
      <c r="A10" s="172"/>
      <c r="B10" s="753" t="s">
        <v>39</v>
      </c>
      <c r="C10" s="753"/>
      <c r="D10" s="753"/>
      <c r="E10" s="753"/>
      <c r="F10" s="169"/>
    </row>
    <row r="11" spans="1:7" ht="15" customHeight="1">
      <c r="A11" s="172"/>
      <c r="B11" s="753" t="s">
        <v>429</v>
      </c>
      <c r="C11" s="753"/>
      <c r="D11" s="753"/>
      <c r="E11" s="753"/>
      <c r="F11" s="169"/>
    </row>
    <row r="12" spans="1:7" ht="15" customHeight="1">
      <c r="A12" s="172"/>
      <c r="B12" s="174"/>
      <c r="C12" s="174"/>
      <c r="D12" s="174"/>
      <c r="E12" s="174"/>
      <c r="F12" s="169"/>
      <c r="G12" s="48"/>
    </row>
    <row r="13" spans="1:7" ht="18.600000000000001" thickBot="1">
      <c r="A13" s="172"/>
      <c r="F13" s="169"/>
      <c r="G13" s="48"/>
    </row>
    <row r="14" spans="1:7" ht="28.2" thickBot="1">
      <c r="A14" s="172"/>
      <c r="B14" s="42"/>
      <c r="C14" s="43" t="s">
        <v>78</v>
      </c>
      <c r="D14" s="43" t="s">
        <v>79</v>
      </c>
      <c r="E14" s="43" t="s">
        <v>80</v>
      </c>
      <c r="F14" s="169"/>
    </row>
    <row r="15" spans="1:7" ht="15.75" customHeight="1" thickBot="1">
      <c r="A15" s="172"/>
      <c r="B15" s="754" t="s">
        <v>81</v>
      </c>
      <c r="C15" s="755"/>
      <c r="D15" s="755"/>
      <c r="E15" s="756"/>
      <c r="F15" s="169"/>
    </row>
    <row r="16" spans="1:7">
      <c r="A16" s="172"/>
      <c r="B16" s="746">
        <v>1</v>
      </c>
      <c r="C16" s="44" t="s">
        <v>82</v>
      </c>
      <c r="D16" s="757"/>
      <c r="E16" s="758"/>
      <c r="F16" s="169"/>
    </row>
    <row r="17" spans="1:6" ht="15.6" thickBot="1">
      <c r="A17" s="172"/>
      <c r="B17" s="747"/>
      <c r="C17" s="45" t="s">
        <v>83</v>
      </c>
      <c r="D17" s="759"/>
      <c r="E17" s="760"/>
      <c r="F17" s="169"/>
    </row>
    <row r="18" spans="1:6" ht="15" customHeight="1">
      <c r="A18" s="172"/>
      <c r="B18" s="746">
        <v>2</v>
      </c>
      <c r="C18" s="44" t="s">
        <v>84</v>
      </c>
      <c r="D18" s="748"/>
      <c r="E18" s="750">
        <v>0.97</v>
      </c>
      <c r="F18" s="169"/>
    </row>
    <row r="19" spans="1:6" ht="28.2" thickBot="1">
      <c r="A19" s="172"/>
      <c r="B19" s="747"/>
      <c r="C19" s="45" t="s">
        <v>85</v>
      </c>
      <c r="D19" s="749"/>
      <c r="E19" s="751"/>
      <c r="F19" s="169"/>
    </row>
    <row r="20" spans="1:6">
      <c r="A20" s="172"/>
      <c r="B20" s="746">
        <v>4</v>
      </c>
      <c r="C20" s="44" t="s">
        <v>86</v>
      </c>
      <c r="D20" s="757"/>
      <c r="E20" s="758"/>
      <c r="F20" s="169"/>
    </row>
    <row r="21" spans="1:6" ht="15.6" thickBot="1">
      <c r="A21" s="172"/>
      <c r="B21" s="747"/>
      <c r="C21" s="45" t="s">
        <v>87</v>
      </c>
      <c r="D21" s="759"/>
      <c r="E21" s="760"/>
      <c r="F21" s="169"/>
    </row>
    <row r="22" spans="1:6" ht="28.2" thickBot="1">
      <c r="A22" s="172"/>
      <c r="B22" s="162">
        <v>5</v>
      </c>
      <c r="C22" s="45" t="s">
        <v>88</v>
      </c>
      <c r="D22" s="771"/>
      <c r="E22" s="772"/>
      <c r="F22" s="169"/>
    </row>
    <row r="23" spans="1:6" ht="28.2" thickBot="1">
      <c r="A23" s="172"/>
      <c r="B23" s="162">
        <v>6</v>
      </c>
      <c r="C23" s="45" t="s">
        <v>89</v>
      </c>
      <c r="D23" s="46"/>
      <c r="E23" s="47">
        <v>0.97</v>
      </c>
      <c r="F23" s="169"/>
    </row>
    <row r="24" spans="1:6" ht="15.75" customHeight="1" thickBot="1">
      <c r="A24" s="172"/>
      <c r="B24" s="754" t="s">
        <v>90</v>
      </c>
      <c r="C24" s="755"/>
      <c r="D24" s="755"/>
      <c r="E24" s="756"/>
      <c r="F24" s="169"/>
    </row>
    <row r="25" spans="1:6">
      <c r="A25" s="172"/>
      <c r="B25" s="746">
        <v>12</v>
      </c>
      <c r="C25" s="44" t="s">
        <v>105</v>
      </c>
      <c r="D25" s="757"/>
      <c r="E25" s="758"/>
      <c r="F25" s="169"/>
    </row>
    <row r="26" spans="1:6" ht="42" thickBot="1">
      <c r="A26" s="172"/>
      <c r="B26" s="747"/>
      <c r="C26" s="45" t="s">
        <v>106</v>
      </c>
      <c r="D26" s="759"/>
      <c r="E26" s="760"/>
      <c r="F26" s="169"/>
    </row>
    <row r="27" spans="1:6">
      <c r="A27" s="172"/>
      <c r="B27" s="746">
        <v>13</v>
      </c>
      <c r="C27" s="44" t="s">
        <v>107</v>
      </c>
      <c r="D27" s="757"/>
      <c r="E27" s="758"/>
      <c r="F27" s="169"/>
    </row>
    <row r="28" spans="1:6" ht="28.2" thickBot="1">
      <c r="A28" s="172"/>
      <c r="B28" s="747"/>
      <c r="C28" s="45" t="s">
        <v>108</v>
      </c>
      <c r="D28" s="759"/>
      <c r="E28" s="760"/>
      <c r="F28" s="169"/>
    </row>
    <row r="29" spans="1:6" ht="15" customHeight="1">
      <c r="A29" s="172"/>
      <c r="B29" s="746">
        <v>14</v>
      </c>
      <c r="C29" s="44" t="s">
        <v>109</v>
      </c>
      <c r="D29" s="748"/>
      <c r="E29" s="750">
        <v>0.9</v>
      </c>
      <c r="F29" s="169"/>
    </row>
    <row r="30" spans="1:6" ht="42" thickBot="1">
      <c r="A30" s="172"/>
      <c r="B30" s="747"/>
      <c r="C30" s="45" t="s">
        <v>270</v>
      </c>
      <c r="D30" s="749"/>
      <c r="E30" s="751"/>
      <c r="F30" s="169"/>
    </row>
    <row r="31" spans="1:6" ht="15.75" customHeight="1" thickBot="1">
      <c r="A31" s="172"/>
      <c r="B31" s="754" t="s">
        <v>91</v>
      </c>
      <c r="C31" s="755"/>
      <c r="D31" s="755"/>
      <c r="E31" s="756"/>
      <c r="F31" s="169"/>
    </row>
    <row r="32" spans="1:6">
      <c r="A32" s="172"/>
      <c r="B32" s="761">
        <v>16</v>
      </c>
      <c r="C32" s="44" t="s">
        <v>92</v>
      </c>
      <c r="D32" s="757"/>
      <c r="E32" s="758"/>
      <c r="F32" s="169"/>
    </row>
    <row r="33" spans="1:6" ht="42" thickBot="1">
      <c r="A33" s="172"/>
      <c r="B33" s="762"/>
      <c r="C33" s="45" t="s">
        <v>93</v>
      </c>
      <c r="D33" s="759"/>
      <c r="E33" s="760"/>
      <c r="F33" s="169"/>
    </row>
    <row r="34" spans="1:6">
      <c r="A34" s="172"/>
      <c r="B34" s="761">
        <v>17</v>
      </c>
      <c r="C34" s="44" t="s">
        <v>105</v>
      </c>
      <c r="D34" s="757"/>
      <c r="E34" s="758"/>
      <c r="F34" s="169"/>
    </row>
    <row r="35" spans="1:6" ht="28.2" thickBot="1">
      <c r="A35" s="172"/>
      <c r="B35" s="762"/>
      <c r="C35" s="45" t="s">
        <v>110</v>
      </c>
      <c r="D35" s="759"/>
      <c r="E35" s="760"/>
      <c r="F35" s="169"/>
    </row>
    <row r="36" spans="1:6" ht="16.5" customHeight="1" thickBot="1">
      <c r="A36" s="172"/>
      <c r="B36" s="764" t="s">
        <v>94</v>
      </c>
      <c r="C36" s="765"/>
      <c r="D36" s="765"/>
      <c r="E36" s="766"/>
      <c r="F36" s="169"/>
    </row>
    <row r="37" spans="1:6" ht="15" customHeight="1">
      <c r="A37" s="172"/>
      <c r="B37" s="773">
        <v>18</v>
      </c>
      <c r="C37" s="44" t="s">
        <v>105</v>
      </c>
      <c r="D37" s="767"/>
      <c r="E37" s="768"/>
      <c r="F37" s="169"/>
    </row>
    <row r="38" spans="1:6" ht="28.2" thickBot="1">
      <c r="A38" s="172"/>
      <c r="B38" s="774"/>
      <c r="C38" s="45" t="s">
        <v>111</v>
      </c>
      <c r="D38" s="769"/>
      <c r="E38" s="770"/>
      <c r="F38" s="169"/>
    </row>
    <row r="39" spans="1:6" ht="15.75" customHeight="1" thickBot="1">
      <c r="A39" s="172"/>
      <c r="B39" s="754" t="s">
        <v>112</v>
      </c>
      <c r="C39" s="755"/>
      <c r="D39" s="755"/>
      <c r="E39" s="756"/>
      <c r="F39" s="169"/>
    </row>
    <row r="40" spans="1:6" ht="15" customHeight="1">
      <c r="A40" s="172"/>
      <c r="B40" s="746">
        <v>22</v>
      </c>
      <c r="C40" s="44" t="s">
        <v>105</v>
      </c>
      <c r="D40" s="767"/>
      <c r="E40" s="768"/>
      <c r="F40" s="169"/>
    </row>
    <row r="41" spans="1:6" ht="42" thickBot="1">
      <c r="A41" s="172"/>
      <c r="B41" s="747"/>
      <c r="C41" s="45" t="s">
        <v>113</v>
      </c>
      <c r="D41" s="769"/>
      <c r="E41" s="770"/>
      <c r="F41" s="169"/>
    </row>
    <row r="42" spans="1:6" ht="15.75" customHeight="1" thickBot="1">
      <c r="A42" s="172"/>
      <c r="B42" s="754" t="s">
        <v>114</v>
      </c>
      <c r="C42" s="755"/>
      <c r="D42" s="755"/>
      <c r="E42" s="756"/>
      <c r="F42" s="169"/>
    </row>
    <row r="43" spans="1:6" ht="15" customHeight="1">
      <c r="A43" s="172"/>
      <c r="B43" s="746">
        <v>23</v>
      </c>
      <c r="C43" s="44" t="s">
        <v>115</v>
      </c>
      <c r="D43" s="748"/>
      <c r="E43" s="750">
        <v>1</v>
      </c>
      <c r="F43" s="169"/>
    </row>
    <row r="44" spans="1:6" ht="28.2" thickBot="1">
      <c r="A44" s="172"/>
      <c r="B44" s="747"/>
      <c r="C44" s="45" t="s">
        <v>271</v>
      </c>
      <c r="D44" s="749"/>
      <c r="E44" s="751"/>
      <c r="F44" s="169"/>
    </row>
    <row r="45" spans="1:6" ht="15" customHeight="1">
      <c r="A45" s="172"/>
      <c r="B45" s="746">
        <v>24</v>
      </c>
      <c r="C45" s="44" t="s">
        <v>272</v>
      </c>
      <c r="D45" s="748"/>
      <c r="E45" s="750">
        <v>0.95</v>
      </c>
      <c r="F45" s="169"/>
    </row>
    <row r="46" spans="1:6" ht="28.2" thickBot="1">
      <c r="A46" s="172"/>
      <c r="B46" s="747"/>
      <c r="C46" s="45" t="s">
        <v>273</v>
      </c>
      <c r="D46" s="749"/>
      <c r="E46" s="751"/>
      <c r="F46" s="169"/>
    </row>
    <row r="47" spans="1:6" ht="16.5" customHeight="1" thickBot="1">
      <c r="A47" s="172"/>
      <c r="B47" s="764"/>
      <c r="C47" s="765"/>
      <c r="D47" s="765"/>
      <c r="E47" s="766"/>
      <c r="F47" s="169"/>
    </row>
    <row r="48" spans="1:6" ht="15.6" thickBot="1">
      <c r="A48" s="175"/>
      <c r="B48" s="176"/>
      <c r="C48" s="177"/>
      <c r="D48" s="177"/>
      <c r="E48" s="177"/>
      <c r="F48" s="178"/>
    </row>
  </sheetData>
  <mergeCells count="41">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 ref="B32:B33"/>
    <mergeCell ref="D32:E33"/>
    <mergeCell ref="B34:B35"/>
    <mergeCell ref="D34:E35"/>
    <mergeCell ref="B27:B28"/>
    <mergeCell ref="D27:E28"/>
    <mergeCell ref="B29:B30"/>
    <mergeCell ref="D29:D30"/>
    <mergeCell ref="E29:E30"/>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sheetPr>
    <pageSetUpPr fitToPage="1"/>
  </sheetPr>
  <dimension ref="A1:Z52"/>
  <sheetViews>
    <sheetView view="pageBreakPreview" zoomScale="55" zoomScaleNormal="70" zoomScaleSheetLayoutView="55" workbookViewId="0">
      <selection sqref="A1:D1"/>
    </sheetView>
  </sheetViews>
  <sheetFormatPr defaultColWidth="8.90625" defaultRowHeight="13.2"/>
  <cols>
    <col min="1" max="1" width="3.453125" style="216" customWidth="1"/>
    <col min="2" max="2" width="2.81640625" style="216" customWidth="1"/>
    <col min="3" max="3" width="4.90625" style="216" customWidth="1"/>
    <col min="4" max="4" width="61.08984375" style="305" customWidth="1"/>
    <col min="5" max="6" width="19.453125" style="306" customWidth="1"/>
    <col min="7" max="7" width="19.453125" style="216" customWidth="1"/>
    <col min="8" max="9" width="19.453125" style="306" customWidth="1"/>
    <col min="10" max="10" width="17" style="298" customWidth="1"/>
    <col min="11" max="11" width="2.453125" style="216" customWidth="1"/>
    <col min="12" max="12" width="4" style="216" customWidth="1"/>
    <col min="13" max="13" width="2.54296875" style="216" customWidth="1"/>
    <col min="14" max="14" width="6" style="216" customWidth="1"/>
    <col min="15" max="15" width="26.81640625" style="216" customWidth="1"/>
    <col min="16" max="16" width="26.6328125" style="216" customWidth="1"/>
    <col min="17" max="17" width="2.453125" style="217" customWidth="1"/>
    <col min="18" max="18" width="6" style="218" customWidth="1"/>
    <col min="19" max="19" width="2.54296875" style="218" customWidth="1"/>
    <col min="20" max="20" width="17.54296875" style="216" customWidth="1"/>
    <col min="21" max="21" width="63.81640625" style="216" customWidth="1"/>
    <col min="22" max="22" width="4.453125" style="217" customWidth="1"/>
    <col min="23" max="23" width="4.08984375" style="216" customWidth="1"/>
    <col min="24" max="24" width="11" style="216" customWidth="1"/>
    <col min="25" max="16384" width="8.90625" style="216"/>
  </cols>
  <sheetData>
    <row r="1" spans="1:24" ht="15" thickBot="1">
      <c r="A1" s="776" t="s">
        <v>189</v>
      </c>
      <c r="B1" s="776"/>
      <c r="C1" s="776"/>
      <c r="D1" s="776"/>
      <c r="E1" s="213"/>
      <c r="F1" s="213"/>
      <c r="G1" s="214"/>
      <c r="H1" s="213"/>
      <c r="I1" s="213"/>
      <c r="J1" s="215"/>
      <c r="K1" s="214"/>
      <c r="L1" s="214"/>
      <c r="M1" s="214"/>
      <c r="N1" s="214"/>
    </row>
    <row r="2" spans="1:24" ht="21">
      <c r="A2" s="214"/>
      <c r="B2" s="219"/>
      <c r="C2" s="220"/>
      <c r="D2" s="777" t="s">
        <v>37</v>
      </c>
      <c r="E2" s="777"/>
      <c r="F2" s="777"/>
      <c r="G2" s="777"/>
      <c r="H2" s="777"/>
      <c r="I2" s="777"/>
      <c r="J2" s="777"/>
      <c r="K2" s="777"/>
      <c r="L2" s="777"/>
      <c r="M2" s="777"/>
      <c r="N2" s="777"/>
      <c r="O2" s="777"/>
      <c r="P2" s="777"/>
      <c r="Q2" s="777"/>
      <c r="R2" s="777"/>
      <c r="S2" s="777"/>
      <c r="T2" s="777"/>
      <c r="U2" s="777"/>
      <c r="V2" s="221"/>
    </row>
    <row r="3" spans="1:24" ht="13.8" thickBot="1">
      <c r="A3" s="214"/>
      <c r="B3" s="222"/>
      <c r="C3" s="214"/>
      <c r="D3" s="223"/>
      <c r="E3" s="213"/>
      <c r="F3" s="213"/>
      <c r="G3" s="214"/>
      <c r="H3" s="213"/>
      <c r="I3" s="213"/>
      <c r="J3" s="215"/>
      <c r="K3" s="214"/>
      <c r="L3" s="214"/>
      <c r="M3" s="214"/>
      <c r="N3" s="214"/>
      <c r="O3" s="214"/>
      <c r="P3" s="214"/>
      <c r="Q3" s="218"/>
      <c r="T3" s="214"/>
      <c r="U3" s="214"/>
      <c r="V3" s="224"/>
    </row>
    <row r="4" spans="1:24" ht="17.399999999999999">
      <c r="A4" s="214"/>
      <c r="B4" s="222"/>
      <c r="C4" s="214"/>
      <c r="D4" s="778" t="s">
        <v>39</v>
      </c>
      <c r="E4" s="778"/>
      <c r="F4" s="778"/>
      <c r="G4" s="778"/>
      <c r="H4" s="778"/>
      <c r="I4" s="778"/>
      <c r="J4" s="778"/>
      <c r="K4" s="778"/>
      <c r="L4" s="778"/>
      <c r="M4" s="778"/>
      <c r="N4" s="778"/>
      <c r="O4" s="778"/>
      <c r="P4" s="778"/>
      <c r="Q4" s="778"/>
      <c r="R4" s="778"/>
      <c r="S4" s="778"/>
      <c r="T4" s="778"/>
      <c r="U4" s="778"/>
      <c r="V4" s="224"/>
      <c r="X4" s="779" t="s">
        <v>363</v>
      </c>
    </row>
    <row r="5" spans="1:24" ht="18" customHeight="1">
      <c r="A5" s="214"/>
      <c r="B5" s="222"/>
      <c r="C5" s="214"/>
      <c r="D5" s="778" t="s">
        <v>180</v>
      </c>
      <c r="E5" s="778"/>
      <c r="F5" s="778"/>
      <c r="G5" s="778"/>
      <c r="H5" s="778"/>
      <c r="I5" s="778"/>
      <c r="J5" s="778"/>
      <c r="K5" s="778"/>
      <c r="L5" s="778"/>
      <c r="M5" s="778"/>
      <c r="N5" s="778"/>
      <c r="O5" s="778"/>
      <c r="P5" s="778"/>
      <c r="Q5" s="778"/>
      <c r="R5" s="778"/>
      <c r="S5" s="778"/>
      <c r="T5" s="778"/>
      <c r="U5" s="778"/>
      <c r="V5" s="224"/>
      <c r="X5" s="780"/>
    </row>
    <row r="6" spans="1:24" ht="13.8">
      <c r="A6" s="214"/>
      <c r="B6" s="222"/>
      <c r="C6" s="214"/>
      <c r="D6" s="89"/>
      <c r="E6" s="89"/>
      <c r="F6" s="89"/>
      <c r="G6" s="89"/>
      <c r="H6" s="225"/>
      <c r="I6" s="225"/>
      <c r="J6" s="215"/>
      <c r="K6" s="214"/>
      <c r="L6" s="214"/>
      <c r="M6" s="214"/>
      <c r="N6" s="214"/>
      <c r="O6" s="214"/>
      <c r="P6" s="214"/>
      <c r="Q6" s="218"/>
      <c r="T6" s="214"/>
      <c r="U6" s="214"/>
      <c r="V6" s="224"/>
      <c r="X6" s="780"/>
    </row>
    <row r="7" spans="1:24" ht="21">
      <c r="A7" s="214"/>
      <c r="B7" s="222"/>
      <c r="C7" s="214"/>
      <c r="D7" s="782" t="s">
        <v>266</v>
      </c>
      <c r="E7" s="782"/>
      <c r="F7" s="782"/>
      <c r="G7" s="782"/>
      <c r="H7" s="782"/>
      <c r="I7" s="782"/>
      <c r="J7" s="782"/>
      <c r="K7" s="782"/>
      <c r="L7" s="782"/>
      <c r="M7" s="782"/>
      <c r="N7" s="782"/>
      <c r="O7" s="782"/>
      <c r="P7" s="782"/>
      <c r="Q7" s="782"/>
      <c r="R7" s="782"/>
      <c r="S7" s="782"/>
      <c r="T7" s="782"/>
      <c r="U7" s="782"/>
      <c r="V7" s="224"/>
      <c r="X7" s="780"/>
    </row>
    <row r="8" spans="1:24">
      <c r="A8" s="214"/>
      <c r="B8" s="222"/>
      <c r="C8" s="214"/>
      <c r="D8" s="223"/>
      <c r="E8" s="213"/>
      <c r="F8" s="213"/>
      <c r="G8" s="214"/>
      <c r="H8" s="213"/>
      <c r="I8" s="213"/>
      <c r="J8" s="215"/>
      <c r="K8" s="214"/>
      <c r="L8" s="214"/>
      <c r="M8" s="214"/>
      <c r="N8" s="214"/>
      <c r="O8" s="214"/>
      <c r="P8" s="214"/>
      <c r="Q8" s="218"/>
      <c r="T8" s="214"/>
      <c r="U8" s="214"/>
      <c r="V8" s="224"/>
      <c r="X8" s="780"/>
    </row>
    <row r="9" spans="1:24">
      <c r="A9" s="214"/>
      <c r="B9" s="222"/>
      <c r="C9" s="214"/>
      <c r="D9" s="223"/>
      <c r="E9" s="213"/>
      <c r="F9" s="213"/>
      <c r="G9" s="214"/>
      <c r="H9" s="213"/>
      <c r="I9" s="213"/>
      <c r="J9" s="215"/>
      <c r="K9" s="214"/>
      <c r="L9" s="214"/>
      <c r="M9" s="214"/>
      <c r="N9" s="214"/>
      <c r="O9" s="214"/>
      <c r="P9" s="214"/>
      <c r="Q9" s="218"/>
      <c r="T9" s="214"/>
      <c r="U9" s="214"/>
      <c r="V9" s="224"/>
      <c r="X9" s="780"/>
    </row>
    <row r="10" spans="1:24" ht="15.6">
      <c r="A10" s="214"/>
      <c r="B10" s="222"/>
      <c r="C10" s="214"/>
      <c r="D10" s="783" t="s">
        <v>157</v>
      </c>
      <c r="E10" s="783"/>
      <c r="F10" s="783"/>
      <c r="G10" s="783"/>
      <c r="H10" s="783"/>
      <c r="I10" s="213"/>
      <c r="J10" s="215"/>
      <c r="K10" s="214"/>
      <c r="L10" s="214"/>
      <c r="M10" s="214"/>
      <c r="N10" s="214"/>
      <c r="O10" s="214"/>
      <c r="P10" s="214"/>
      <c r="Q10" s="218"/>
      <c r="T10" s="214"/>
      <c r="U10" s="214"/>
      <c r="V10" s="224"/>
      <c r="X10" s="780"/>
    </row>
    <row r="11" spans="1:24" ht="15.6">
      <c r="A11" s="214"/>
      <c r="B11" s="222"/>
      <c r="C11" s="214"/>
      <c r="D11" s="226" t="s">
        <v>158</v>
      </c>
      <c r="E11" s="784"/>
      <c r="F11" s="784"/>
      <c r="G11" s="784"/>
      <c r="H11" s="784"/>
      <c r="I11" s="213"/>
      <c r="J11" s="215"/>
      <c r="K11" s="214"/>
      <c r="L11" s="214"/>
      <c r="M11" s="214"/>
      <c r="N11" s="214"/>
      <c r="O11" s="214"/>
      <c r="P11" s="214"/>
      <c r="Q11" s="218"/>
      <c r="T11" s="214"/>
      <c r="U11" s="214"/>
      <c r="V11" s="224"/>
      <c r="X11" s="780"/>
    </row>
    <row r="12" spans="1:24" ht="16.2" thickBot="1">
      <c r="A12" s="214"/>
      <c r="B12" s="222"/>
      <c r="C12" s="214"/>
      <c r="D12" s="226" t="s">
        <v>160</v>
      </c>
      <c r="E12" s="784"/>
      <c r="F12" s="784"/>
      <c r="G12" s="784"/>
      <c r="H12" s="784"/>
      <c r="I12" s="213"/>
      <c r="J12" s="215"/>
      <c r="K12" s="214"/>
      <c r="L12" s="214"/>
      <c r="M12" s="214"/>
      <c r="N12" s="214"/>
      <c r="O12" s="214"/>
      <c r="P12" s="214"/>
      <c r="Q12" s="218"/>
      <c r="T12" s="214"/>
      <c r="U12" s="214"/>
      <c r="V12" s="224"/>
      <c r="X12" s="781"/>
    </row>
    <row r="13" spans="1:24" ht="15.6">
      <c r="A13" s="214"/>
      <c r="B13" s="222"/>
      <c r="C13" s="214"/>
      <c r="D13" s="90" t="s">
        <v>159</v>
      </c>
      <c r="E13" s="784"/>
      <c r="F13" s="784"/>
      <c r="G13" s="784"/>
      <c r="H13" s="784"/>
      <c r="I13" s="213"/>
      <c r="J13" s="215"/>
      <c r="K13" s="214"/>
      <c r="L13" s="214"/>
      <c r="M13" s="214"/>
      <c r="N13" s="214"/>
      <c r="O13" s="214"/>
      <c r="P13" s="214"/>
      <c r="Q13" s="218"/>
      <c r="T13" s="214"/>
      <c r="U13" s="214"/>
      <c r="V13" s="224"/>
    </row>
    <row r="14" spans="1:24" ht="13.8" thickBot="1">
      <c r="A14" s="214"/>
      <c r="B14" s="227"/>
      <c r="C14" s="228"/>
      <c r="D14" s="229"/>
      <c r="E14" s="230"/>
      <c r="F14" s="230"/>
      <c r="G14" s="228"/>
      <c r="H14" s="230"/>
      <c r="I14" s="230"/>
      <c r="J14" s="231"/>
      <c r="K14" s="228"/>
      <c r="L14" s="228"/>
      <c r="M14" s="228"/>
      <c r="N14" s="228"/>
      <c r="O14" s="228"/>
      <c r="P14" s="228"/>
      <c r="Q14" s="232"/>
      <c r="R14" s="232"/>
      <c r="S14" s="232"/>
      <c r="T14" s="228"/>
      <c r="U14" s="228"/>
      <c r="V14" s="233"/>
    </row>
    <row r="15" spans="1:24" ht="13.8" thickBot="1">
      <c r="A15" s="214"/>
      <c r="B15" s="214"/>
      <c r="C15" s="214"/>
      <c r="D15" s="223"/>
      <c r="E15" s="213"/>
      <c r="F15" s="213"/>
      <c r="G15" s="214"/>
      <c r="H15" s="213"/>
      <c r="I15" s="213"/>
      <c r="J15" s="215"/>
      <c r="K15" s="214"/>
      <c r="L15" s="214"/>
      <c r="V15" s="218"/>
    </row>
    <row r="16" spans="1:24" ht="13.8" thickBot="1">
      <c r="A16" s="214"/>
      <c r="B16" s="219"/>
      <c r="C16" s="220"/>
      <c r="D16" s="234"/>
      <c r="E16" s="235"/>
      <c r="F16" s="235"/>
      <c r="G16" s="220"/>
      <c r="H16" s="235"/>
      <c r="I16" s="235"/>
      <c r="J16" s="236"/>
      <c r="K16" s="237"/>
      <c r="L16" s="214"/>
      <c r="M16" s="219"/>
      <c r="N16" s="220"/>
      <c r="O16" s="220"/>
      <c r="P16" s="220"/>
      <c r="Q16" s="221"/>
      <c r="S16" s="238"/>
      <c r="T16" s="220"/>
      <c r="U16" s="220"/>
      <c r="V16" s="221"/>
    </row>
    <row r="17" spans="1:24" ht="111.75" customHeight="1">
      <c r="A17" s="214"/>
      <c r="B17" s="222"/>
      <c r="D17" s="785" t="s">
        <v>385</v>
      </c>
      <c r="E17" s="785"/>
      <c r="F17" s="785"/>
      <c r="G17" s="785"/>
      <c r="H17" s="785"/>
      <c r="I17" s="785"/>
      <c r="J17" s="785"/>
      <c r="K17" s="785"/>
      <c r="L17" s="214"/>
      <c r="M17" s="222"/>
      <c r="N17" s="812" t="s">
        <v>268</v>
      </c>
      <c r="O17" s="812"/>
      <c r="P17" s="812"/>
      <c r="Q17" s="240"/>
      <c r="R17" s="241"/>
      <c r="S17" s="242"/>
      <c r="T17" s="785" t="s">
        <v>361</v>
      </c>
      <c r="U17" s="785"/>
      <c r="V17" s="224"/>
      <c r="X17" s="786" t="s">
        <v>405</v>
      </c>
    </row>
    <row r="18" spans="1:24" ht="13.8" thickBot="1">
      <c r="A18" s="214"/>
      <c r="B18" s="222"/>
      <c r="C18" s="214"/>
      <c r="D18" s="223"/>
      <c r="E18" s="213"/>
      <c r="F18" s="213"/>
      <c r="G18" s="214"/>
      <c r="H18" s="213"/>
      <c r="I18" s="213"/>
      <c r="J18" s="215"/>
      <c r="K18" s="239"/>
      <c r="M18" s="222"/>
      <c r="N18" s="214"/>
      <c r="O18" s="223"/>
      <c r="P18" s="215"/>
      <c r="Q18" s="243"/>
      <c r="R18" s="244"/>
      <c r="S18" s="245"/>
      <c r="T18" s="214"/>
      <c r="U18" s="214"/>
      <c r="V18" s="224"/>
      <c r="X18" s="787"/>
    </row>
    <row r="19" spans="1:24" ht="15" customHeight="1" thickBot="1">
      <c r="A19" s="214"/>
      <c r="B19" s="222"/>
      <c r="C19" s="307"/>
      <c r="D19" s="308"/>
      <c r="E19" s="789" t="s">
        <v>156</v>
      </c>
      <c r="F19" s="790"/>
      <c r="G19" s="790"/>
      <c r="H19" s="790"/>
      <c r="I19" s="791"/>
      <c r="J19" s="310"/>
      <c r="K19" s="239"/>
      <c r="M19" s="222"/>
      <c r="N19" s="214"/>
      <c r="O19" s="223"/>
      <c r="P19" s="215"/>
      <c r="Q19" s="243"/>
      <c r="R19" s="244"/>
      <c r="S19" s="245"/>
      <c r="T19" s="214"/>
      <c r="U19" s="214"/>
      <c r="V19" s="224"/>
      <c r="X19" s="787"/>
    </row>
    <row r="20" spans="1:24" s="246" customFormat="1" ht="93.75" customHeight="1" thickBot="1">
      <c r="B20" s="247"/>
      <c r="C20" s="311"/>
      <c r="D20" s="312" t="s">
        <v>155</v>
      </c>
      <c r="E20" s="313" t="s">
        <v>153</v>
      </c>
      <c r="F20" s="313" t="s">
        <v>154</v>
      </c>
      <c r="G20" s="314" t="s">
        <v>36</v>
      </c>
      <c r="H20" s="313" t="s">
        <v>346</v>
      </c>
      <c r="I20" s="315" t="s">
        <v>347</v>
      </c>
      <c r="J20" s="316" t="s">
        <v>16</v>
      </c>
      <c r="K20" s="249"/>
      <c r="M20" s="247"/>
      <c r="N20" s="248"/>
      <c r="O20" s="206" t="s">
        <v>155</v>
      </c>
      <c r="P20" s="207" t="s">
        <v>16</v>
      </c>
      <c r="Q20" s="91"/>
      <c r="R20" s="121"/>
      <c r="S20" s="122"/>
      <c r="T20" s="206" t="s">
        <v>196</v>
      </c>
      <c r="U20" s="207" t="s">
        <v>343</v>
      </c>
      <c r="V20" s="91"/>
      <c r="X20" s="787"/>
    </row>
    <row r="21" spans="1:24" s="250" customFormat="1" ht="54.75" customHeight="1">
      <c r="B21" s="251"/>
      <c r="C21" s="311"/>
      <c r="D21" s="317" t="s">
        <v>358</v>
      </c>
      <c r="E21" s="318"/>
      <c r="F21" s="318"/>
      <c r="G21" s="319"/>
      <c r="H21" s="318"/>
      <c r="I21" s="318"/>
      <c r="J21" s="320">
        <f>SUM(E21:I21)</f>
        <v>0</v>
      </c>
      <c r="K21" s="254"/>
      <c r="M21" s="251"/>
      <c r="N21" s="252"/>
      <c r="O21" s="253" t="s">
        <v>348</v>
      </c>
      <c r="P21" s="208"/>
      <c r="Q21" s="92"/>
      <c r="R21" s="123"/>
      <c r="S21" s="124"/>
      <c r="T21" s="375">
        <f>P21-J21</f>
        <v>0</v>
      </c>
      <c r="U21" s="208"/>
      <c r="V21" s="92"/>
      <c r="X21" s="787"/>
    </row>
    <row r="22" spans="1:24" s="255" customFormat="1" ht="66.75" customHeight="1" thickBot="1">
      <c r="B22" s="256"/>
      <c r="C22" s="307"/>
      <c r="D22" s="321" t="s">
        <v>359</v>
      </c>
      <c r="E22" s="322"/>
      <c r="F22" s="322"/>
      <c r="G22" s="323"/>
      <c r="H22" s="322"/>
      <c r="I22" s="322"/>
      <c r="J22" s="324">
        <f>SUM(E22:I22)</f>
        <v>0</v>
      </c>
      <c r="K22" s="259"/>
      <c r="M22" s="256"/>
      <c r="N22" s="257"/>
      <c r="O22" s="258" t="s">
        <v>164</v>
      </c>
      <c r="P22" s="209"/>
      <c r="Q22" s="92"/>
      <c r="R22" s="123"/>
      <c r="S22" s="124"/>
      <c r="T22" s="378">
        <f>P22-J22</f>
        <v>0</v>
      </c>
      <c r="U22" s="209"/>
      <c r="V22" s="92"/>
      <c r="X22" s="787"/>
    </row>
    <row r="23" spans="1:24" ht="15.6">
      <c r="B23" s="222"/>
      <c r="C23" s="307"/>
      <c r="D23" s="308"/>
      <c r="E23" s="309"/>
      <c r="F23" s="309"/>
      <c r="G23" s="307"/>
      <c r="H23" s="309"/>
      <c r="I23" s="309"/>
      <c r="J23" s="310"/>
      <c r="K23" s="239"/>
      <c r="M23" s="222"/>
      <c r="N23" s="214"/>
      <c r="O23" s="223"/>
      <c r="P23" s="215"/>
      <c r="Q23" s="243"/>
      <c r="R23" s="244"/>
      <c r="S23" s="245"/>
      <c r="T23" s="218"/>
      <c r="U23" s="214"/>
      <c r="V23" s="224"/>
      <c r="X23" s="787"/>
    </row>
    <row r="24" spans="1:24" s="246" customFormat="1" ht="16.5" customHeight="1" thickBot="1">
      <c r="B24" s="247"/>
      <c r="C24" s="307"/>
      <c r="D24" s="308"/>
      <c r="E24" s="309"/>
      <c r="F24" s="309"/>
      <c r="G24" s="307"/>
      <c r="H24" s="309"/>
      <c r="I24" s="309"/>
      <c r="J24" s="310"/>
      <c r="K24" s="249"/>
      <c r="M24" s="247"/>
      <c r="N24" s="248"/>
      <c r="O24" s="260"/>
      <c r="P24" s="261"/>
      <c r="Q24" s="262"/>
      <c r="R24" s="263"/>
      <c r="S24" s="264"/>
      <c r="T24" s="265"/>
      <c r="U24" s="248"/>
      <c r="V24" s="266"/>
      <c r="X24" s="787"/>
    </row>
    <row r="25" spans="1:24" s="267" customFormat="1" ht="16.2" thickBot="1">
      <c r="B25" s="268"/>
      <c r="C25" s="311"/>
      <c r="D25" s="325"/>
      <c r="E25" s="814" t="s">
        <v>156</v>
      </c>
      <c r="F25" s="815"/>
      <c r="G25" s="815"/>
      <c r="H25" s="815"/>
      <c r="I25" s="816"/>
      <c r="J25" s="326"/>
      <c r="K25" s="269"/>
      <c r="M25" s="268"/>
      <c r="Q25" s="125"/>
      <c r="R25" s="126"/>
      <c r="S25" s="127"/>
      <c r="V25" s="91"/>
      <c r="X25" s="787"/>
    </row>
    <row r="26" spans="1:24" s="270" customFormat="1" ht="99" customHeight="1" thickBot="1">
      <c r="B26" s="271"/>
      <c r="C26" s="794"/>
      <c r="D26" s="795"/>
      <c r="E26" s="314" t="s">
        <v>153</v>
      </c>
      <c r="F26" s="313" t="s">
        <v>154</v>
      </c>
      <c r="G26" s="313" t="s">
        <v>36</v>
      </c>
      <c r="H26" s="313" t="s">
        <v>346</v>
      </c>
      <c r="I26" s="315" t="s">
        <v>347</v>
      </c>
      <c r="J26" s="316" t="s">
        <v>16</v>
      </c>
      <c r="K26" s="272"/>
      <c r="M26" s="271"/>
      <c r="N26" s="792"/>
      <c r="O26" s="793"/>
      <c r="P26" s="370" t="s">
        <v>16</v>
      </c>
      <c r="Q26" s="92"/>
      <c r="R26" s="123"/>
      <c r="S26" s="124"/>
      <c r="T26" s="381" t="s">
        <v>196</v>
      </c>
      <c r="U26" s="382" t="s">
        <v>231</v>
      </c>
      <c r="V26" s="92"/>
      <c r="X26" s="787"/>
    </row>
    <row r="27" spans="1:24" s="273" customFormat="1" ht="46.5" customHeight="1" thickBot="1">
      <c r="B27" s="274"/>
      <c r="C27" s="817" t="s">
        <v>349</v>
      </c>
      <c r="D27" s="818"/>
      <c r="E27" s="327"/>
      <c r="F27" s="328"/>
      <c r="G27" s="329"/>
      <c r="H27" s="328"/>
      <c r="I27" s="328"/>
      <c r="J27" s="330">
        <f t="shared" ref="J27" si="0">SUM(E27:I27)</f>
        <v>0</v>
      </c>
      <c r="K27" s="266"/>
      <c r="M27" s="274"/>
      <c r="N27" s="796" t="s">
        <v>172</v>
      </c>
      <c r="O27" s="797"/>
      <c r="P27" s="372"/>
      <c r="Q27" s="92"/>
      <c r="R27" s="123"/>
      <c r="S27" s="124"/>
      <c r="T27" s="383">
        <f t="shared" ref="T27:T33" si="1">P27-J27</f>
        <v>0</v>
      </c>
      <c r="U27" s="384"/>
      <c r="V27" s="92"/>
      <c r="X27" s="787"/>
    </row>
    <row r="28" spans="1:24" s="277" customFormat="1" ht="51" customHeight="1">
      <c r="B28" s="274"/>
      <c r="C28" s="819" t="s">
        <v>171</v>
      </c>
      <c r="D28" s="331" t="s">
        <v>173</v>
      </c>
      <c r="E28" s="332"/>
      <c r="F28" s="332"/>
      <c r="G28" s="333"/>
      <c r="H28" s="332"/>
      <c r="I28" s="332"/>
      <c r="J28" s="334">
        <f>SUM(E28:I28)</f>
        <v>0</v>
      </c>
      <c r="K28" s="278"/>
      <c r="M28" s="274"/>
      <c r="N28" s="827" t="s">
        <v>171</v>
      </c>
      <c r="O28" s="275" t="s">
        <v>173</v>
      </c>
      <c r="P28" s="373"/>
      <c r="Q28" s="92"/>
      <c r="R28" s="123"/>
      <c r="S28" s="124"/>
      <c r="T28" s="380">
        <f t="shared" si="1"/>
        <v>0</v>
      </c>
      <c r="U28" s="371"/>
      <c r="V28" s="92"/>
      <c r="X28" s="787"/>
    </row>
    <row r="29" spans="1:24" s="277" customFormat="1" ht="53.25" customHeight="1">
      <c r="B29" s="274"/>
      <c r="C29" s="820"/>
      <c r="D29" s="335" t="s">
        <v>174</v>
      </c>
      <c r="E29" s="318"/>
      <c r="F29" s="318"/>
      <c r="G29" s="319"/>
      <c r="H29" s="318"/>
      <c r="I29" s="318"/>
      <c r="J29" s="320">
        <f t="shared" ref="J29:J31" si="2">SUM(E29:I29)</f>
        <v>0</v>
      </c>
      <c r="K29" s="278"/>
      <c r="M29" s="274"/>
      <c r="N29" s="828"/>
      <c r="O29" s="276" t="s">
        <v>174</v>
      </c>
      <c r="P29" s="208"/>
      <c r="Q29" s="92"/>
      <c r="R29" s="123"/>
      <c r="S29" s="124"/>
      <c r="T29" s="375">
        <f t="shared" si="1"/>
        <v>0</v>
      </c>
      <c r="U29" s="208"/>
      <c r="V29" s="92"/>
      <c r="X29" s="787"/>
    </row>
    <row r="30" spans="1:24" s="277" customFormat="1" ht="40.5" customHeight="1">
      <c r="B30" s="274"/>
      <c r="C30" s="820"/>
      <c r="D30" s="335" t="s">
        <v>175</v>
      </c>
      <c r="E30" s="318"/>
      <c r="F30" s="318"/>
      <c r="G30" s="319"/>
      <c r="H30" s="318"/>
      <c r="I30" s="318"/>
      <c r="J30" s="320">
        <f t="shared" si="2"/>
        <v>0</v>
      </c>
      <c r="K30" s="278"/>
      <c r="M30" s="274"/>
      <c r="N30" s="828"/>
      <c r="O30" s="276" t="s">
        <v>175</v>
      </c>
      <c r="P30" s="208"/>
      <c r="Q30" s="92"/>
      <c r="R30" s="123"/>
      <c r="S30" s="124"/>
      <c r="T30" s="375">
        <f t="shared" si="1"/>
        <v>0</v>
      </c>
      <c r="U30" s="208"/>
      <c r="V30" s="92"/>
      <c r="X30" s="787"/>
    </row>
    <row r="31" spans="1:24" s="277" customFormat="1" ht="42.75" customHeight="1">
      <c r="B31" s="274"/>
      <c r="C31" s="820"/>
      <c r="D31" s="336" t="s">
        <v>176</v>
      </c>
      <c r="E31" s="318"/>
      <c r="F31" s="318"/>
      <c r="G31" s="319"/>
      <c r="H31" s="318"/>
      <c r="I31" s="318"/>
      <c r="J31" s="320">
        <f t="shared" si="2"/>
        <v>0</v>
      </c>
      <c r="K31" s="278"/>
      <c r="M31" s="274"/>
      <c r="N31" s="828"/>
      <c r="O31" s="279" t="s">
        <v>176</v>
      </c>
      <c r="P31" s="208"/>
      <c r="Q31" s="92"/>
      <c r="R31" s="123"/>
      <c r="S31" s="124"/>
      <c r="T31" s="375">
        <f t="shared" si="1"/>
        <v>0</v>
      </c>
      <c r="U31" s="208"/>
      <c r="V31" s="92"/>
      <c r="X31" s="787"/>
    </row>
    <row r="32" spans="1:24" s="277" customFormat="1" ht="34.5" customHeight="1" thickBot="1">
      <c r="B32" s="274"/>
      <c r="C32" s="821"/>
      <c r="D32" s="337" t="s">
        <v>177</v>
      </c>
      <c r="E32" s="338">
        <f t="shared" ref="E32:J32" si="3">SUM(E28:E31)</f>
        <v>0</v>
      </c>
      <c r="F32" s="338">
        <f t="shared" si="3"/>
        <v>0</v>
      </c>
      <c r="G32" s="338">
        <f t="shared" si="3"/>
        <v>0</v>
      </c>
      <c r="H32" s="338">
        <f t="shared" si="3"/>
        <v>0</v>
      </c>
      <c r="I32" s="338">
        <f t="shared" si="3"/>
        <v>0</v>
      </c>
      <c r="J32" s="339">
        <f t="shared" si="3"/>
        <v>0</v>
      </c>
      <c r="K32" s="278"/>
      <c r="M32" s="274"/>
      <c r="N32" s="829"/>
      <c r="O32" s="374" t="s">
        <v>177</v>
      </c>
      <c r="P32" s="201">
        <f>SUM(P28:P31)</f>
        <v>0</v>
      </c>
      <c r="Q32" s="93"/>
      <c r="R32" s="128"/>
      <c r="S32" s="129"/>
      <c r="T32" s="378">
        <f t="shared" si="1"/>
        <v>0</v>
      </c>
      <c r="U32" s="209"/>
      <c r="V32" s="93"/>
      <c r="X32" s="787"/>
    </row>
    <row r="33" spans="2:26" s="277" customFormat="1" ht="34.5" customHeight="1">
      <c r="B33" s="274"/>
      <c r="C33" s="822" t="s">
        <v>179</v>
      </c>
      <c r="D33" s="340" t="s">
        <v>204</v>
      </c>
      <c r="E33" s="341">
        <f t="shared" ref="E33:J33" si="4">(E27-E32)</f>
        <v>0</v>
      </c>
      <c r="F33" s="341">
        <f t="shared" si="4"/>
        <v>0</v>
      </c>
      <c r="G33" s="341">
        <f t="shared" si="4"/>
        <v>0</v>
      </c>
      <c r="H33" s="341">
        <f t="shared" si="4"/>
        <v>0</v>
      </c>
      <c r="I33" s="341">
        <f t="shared" si="4"/>
        <v>0</v>
      </c>
      <c r="J33" s="342">
        <f t="shared" si="4"/>
        <v>0</v>
      </c>
      <c r="K33" s="278"/>
      <c r="M33" s="274"/>
      <c r="N33" s="825" t="s">
        <v>179</v>
      </c>
      <c r="O33" s="163" t="s">
        <v>169</v>
      </c>
      <c r="P33" s="202">
        <f>(P27-P32)</f>
        <v>0</v>
      </c>
      <c r="Q33" s="94"/>
      <c r="R33" s="130"/>
      <c r="S33" s="131"/>
      <c r="T33" s="380">
        <f t="shared" si="1"/>
        <v>0</v>
      </c>
      <c r="U33" s="385"/>
      <c r="V33" s="94"/>
      <c r="X33" s="787"/>
    </row>
    <row r="34" spans="2:26" s="277" customFormat="1" ht="35.25" customHeight="1">
      <c r="B34" s="274"/>
      <c r="C34" s="823"/>
      <c r="D34" s="343" t="s">
        <v>170</v>
      </c>
      <c r="E34" s="344" t="e">
        <f t="shared" ref="E34:J34" si="5">E33/E27</f>
        <v>#DIV/0!</v>
      </c>
      <c r="F34" s="344" t="e">
        <f t="shared" si="5"/>
        <v>#DIV/0!</v>
      </c>
      <c r="G34" s="344" t="e">
        <f t="shared" si="5"/>
        <v>#DIV/0!</v>
      </c>
      <c r="H34" s="344" t="e">
        <f t="shared" si="5"/>
        <v>#DIV/0!</v>
      </c>
      <c r="I34" s="344" t="e">
        <f t="shared" si="5"/>
        <v>#DIV/0!</v>
      </c>
      <c r="J34" s="345" t="e">
        <f t="shared" si="5"/>
        <v>#DIV/0!</v>
      </c>
      <c r="K34" s="278"/>
      <c r="M34" s="274"/>
      <c r="N34" s="825"/>
      <c r="O34" s="164" t="s">
        <v>170</v>
      </c>
      <c r="P34" s="203" t="e">
        <f>P33/P27</f>
        <v>#DIV/0!</v>
      </c>
      <c r="Q34" s="165"/>
      <c r="R34" s="166"/>
      <c r="S34" s="167"/>
      <c r="T34" s="375" t="e">
        <f>P34-J33</f>
        <v>#DIV/0!</v>
      </c>
      <c r="U34" s="376"/>
      <c r="V34" s="165"/>
      <c r="X34" s="787"/>
      <c r="Z34" s="280"/>
    </row>
    <row r="35" spans="2:26" s="277" customFormat="1" ht="35.25" customHeight="1">
      <c r="B35" s="274"/>
      <c r="C35" s="823"/>
      <c r="D35" s="343" t="s">
        <v>178</v>
      </c>
      <c r="E35" s="346" t="e">
        <f t="shared" ref="E35:J35" si="6">E33/E22</f>
        <v>#DIV/0!</v>
      </c>
      <c r="F35" s="346" t="e">
        <f t="shared" si="6"/>
        <v>#DIV/0!</v>
      </c>
      <c r="G35" s="346" t="e">
        <f t="shared" si="6"/>
        <v>#DIV/0!</v>
      </c>
      <c r="H35" s="346" t="e">
        <f t="shared" si="6"/>
        <v>#DIV/0!</v>
      </c>
      <c r="I35" s="346" t="e">
        <f t="shared" si="6"/>
        <v>#DIV/0!</v>
      </c>
      <c r="J35" s="347" t="e">
        <f t="shared" si="6"/>
        <v>#DIV/0!</v>
      </c>
      <c r="K35" s="278"/>
      <c r="M35" s="274"/>
      <c r="N35" s="825"/>
      <c r="O35" s="164" t="s">
        <v>178</v>
      </c>
      <c r="P35" s="204" t="e">
        <f>P33/P22</f>
        <v>#DIV/0!</v>
      </c>
      <c r="Q35" s="165"/>
      <c r="R35" s="166"/>
      <c r="S35" s="167"/>
      <c r="T35" s="375" t="e">
        <f>P35-J34</f>
        <v>#DIV/0!</v>
      </c>
      <c r="U35" s="377"/>
      <c r="V35" s="165"/>
      <c r="X35" s="787"/>
      <c r="Z35" s="280"/>
    </row>
    <row r="36" spans="2:26" s="277" customFormat="1" ht="35.25" customHeight="1">
      <c r="B36" s="274"/>
      <c r="C36" s="824"/>
      <c r="D36" s="343" t="s">
        <v>344</v>
      </c>
      <c r="E36" s="348" t="e">
        <f t="shared" ref="E36:J36" si="7">+E33/E21</f>
        <v>#DIV/0!</v>
      </c>
      <c r="F36" s="348" t="e">
        <f t="shared" si="7"/>
        <v>#DIV/0!</v>
      </c>
      <c r="G36" s="348" t="e">
        <f t="shared" si="7"/>
        <v>#DIV/0!</v>
      </c>
      <c r="H36" s="348" t="e">
        <f t="shared" si="7"/>
        <v>#DIV/0!</v>
      </c>
      <c r="I36" s="348" t="e">
        <f t="shared" si="7"/>
        <v>#DIV/0!</v>
      </c>
      <c r="J36" s="348" t="e">
        <f t="shared" si="7"/>
        <v>#DIV/0!</v>
      </c>
      <c r="K36" s="278"/>
      <c r="M36" s="274"/>
      <c r="N36" s="826"/>
      <c r="O36" s="282" t="s">
        <v>345</v>
      </c>
      <c r="P36" s="281" t="e">
        <f>+P33/P21</f>
        <v>#DIV/0!</v>
      </c>
      <c r="Q36" s="165"/>
      <c r="R36" s="166"/>
      <c r="S36" s="167"/>
      <c r="T36" s="375" t="e">
        <f>P36-J35</f>
        <v>#DIV/0!</v>
      </c>
      <c r="U36" s="377"/>
      <c r="V36" s="165"/>
      <c r="X36" s="787"/>
    </row>
    <row r="37" spans="2:26" s="286" customFormat="1" ht="38.25" customHeight="1" thickBot="1">
      <c r="B37" s="283"/>
      <c r="C37" s="831" t="s">
        <v>197</v>
      </c>
      <c r="D37" s="832"/>
      <c r="E37" s="349" t="e">
        <f t="shared" ref="E37:J37" si="8">E27/E22</f>
        <v>#DIV/0!</v>
      </c>
      <c r="F37" s="349" t="e">
        <f t="shared" si="8"/>
        <v>#DIV/0!</v>
      </c>
      <c r="G37" s="349" t="e">
        <f t="shared" si="8"/>
        <v>#DIV/0!</v>
      </c>
      <c r="H37" s="349" t="e">
        <f t="shared" si="8"/>
        <v>#DIV/0!</v>
      </c>
      <c r="I37" s="349" t="e">
        <f t="shared" si="8"/>
        <v>#DIV/0!</v>
      </c>
      <c r="J37" s="350" t="e">
        <f t="shared" si="8"/>
        <v>#DIV/0!</v>
      </c>
      <c r="K37" s="285"/>
      <c r="M37" s="283"/>
      <c r="N37" s="798" t="s">
        <v>197</v>
      </c>
      <c r="O37" s="799"/>
      <c r="P37" s="205" t="e">
        <f>P27/P22</f>
        <v>#DIV/0!</v>
      </c>
      <c r="Q37" s="243"/>
      <c r="R37" s="244"/>
      <c r="S37" s="245"/>
      <c r="T37" s="378" t="e">
        <f>P37-J36</f>
        <v>#DIV/0!</v>
      </c>
      <c r="U37" s="379"/>
      <c r="V37" s="288"/>
      <c r="X37" s="787"/>
    </row>
    <row r="38" spans="2:26" s="286" customFormat="1" ht="20.25" customHeight="1" thickBot="1">
      <c r="B38" s="283"/>
      <c r="C38" s="351"/>
      <c r="D38" s="352"/>
      <c r="E38" s="353"/>
      <c r="F38" s="353"/>
      <c r="G38" s="354"/>
      <c r="H38" s="353"/>
      <c r="I38" s="353"/>
      <c r="J38" s="310"/>
      <c r="K38" s="285"/>
      <c r="M38" s="283"/>
      <c r="N38" s="803" t="s">
        <v>226</v>
      </c>
      <c r="O38" s="804"/>
      <c r="P38" s="807"/>
      <c r="Q38" s="243"/>
      <c r="R38" s="244"/>
      <c r="S38" s="245"/>
      <c r="T38" s="284"/>
      <c r="U38" s="284"/>
      <c r="V38" s="288"/>
      <c r="X38" s="787"/>
    </row>
    <row r="39" spans="2:26" s="286" customFormat="1" ht="39" customHeight="1" thickBot="1">
      <c r="B39" s="283"/>
      <c r="C39" s="833" t="s">
        <v>350</v>
      </c>
      <c r="D39" s="355" t="s">
        <v>256</v>
      </c>
      <c r="E39" s="356" t="e">
        <f>E31/$J$27</f>
        <v>#DIV/0!</v>
      </c>
      <c r="F39" s="356" t="e">
        <f t="shared" ref="F39:J39" si="9">F31/$J$27</f>
        <v>#DIV/0!</v>
      </c>
      <c r="G39" s="356" t="e">
        <f t="shared" si="9"/>
        <v>#DIV/0!</v>
      </c>
      <c r="H39" s="356" t="e">
        <f t="shared" si="9"/>
        <v>#DIV/0!</v>
      </c>
      <c r="I39" s="356" t="e">
        <f t="shared" si="9"/>
        <v>#DIV/0!</v>
      </c>
      <c r="J39" s="357" t="e">
        <f t="shared" si="9"/>
        <v>#DIV/0!</v>
      </c>
      <c r="K39" s="285"/>
      <c r="M39" s="283"/>
      <c r="N39" s="805"/>
      <c r="O39" s="806"/>
      <c r="P39" s="808"/>
      <c r="Q39" s="243"/>
      <c r="R39" s="244"/>
      <c r="S39" s="245"/>
      <c r="T39" s="284"/>
      <c r="U39" s="284"/>
      <c r="V39" s="288"/>
      <c r="X39" s="787"/>
    </row>
    <row r="40" spans="2:26" s="270" customFormat="1" ht="132" customHeight="1" thickBot="1">
      <c r="B40" s="289"/>
      <c r="C40" s="834"/>
      <c r="D40" s="358" t="s">
        <v>351</v>
      </c>
      <c r="E40" s="800"/>
      <c r="F40" s="801"/>
      <c r="G40" s="801"/>
      <c r="H40" s="801"/>
      <c r="I40" s="801"/>
      <c r="J40" s="802"/>
      <c r="K40" s="290"/>
      <c r="M40" s="271"/>
      <c r="N40" s="803" t="s">
        <v>369</v>
      </c>
      <c r="O40" s="804"/>
      <c r="P40" s="807"/>
      <c r="Q40" s="278"/>
      <c r="R40" s="294"/>
      <c r="S40" s="274"/>
      <c r="T40" s="287"/>
      <c r="U40" s="287"/>
      <c r="V40" s="278"/>
      <c r="X40" s="788"/>
    </row>
    <row r="41" spans="2:26" s="286" customFormat="1" ht="16.2" thickBot="1">
      <c r="C41" s="351"/>
      <c r="D41" s="352"/>
      <c r="E41" s="353"/>
      <c r="F41" s="353"/>
      <c r="G41" s="354"/>
      <c r="H41" s="353"/>
      <c r="I41" s="353"/>
      <c r="J41" s="310"/>
      <c r="M41" s="283"/>
      <c r="N41" s="805"/>
      <c r="O41" s="806"/>
      <c r="P41" s="808"/>
      <c r="Q41" s="288"/>
      <c r="R41" s="300"/>
      <c r="S41" s="363"/>
      <c r="T41" s="284"/>
      <c r="U41" s="284"/>
      <c r="V41" s="288"/>
    </row>
    <row r="42" spans="2:26" s="286" customFormat="1" ht="96.75" customHeight="1">
      <c r="C42" s="809" t="s">
        <v>352</v>
      </c>
      <c r="D42" s="359" t="s">
        <v>353</v>
      </c>
      <c r="E42" s="360" t="s">
        <v>153</v>
      </c>
      <c r="F42" s="360" t="s">
        <v>154</v>
      </c>
      <c r="G42" s="360" t="s">
        <v>36</v>
      </c>
      <c r="H42" s="360" t="s">
        <v>346</v>
      </c>
      <c r="I42" s="360" t="s">
        <v>347</v>
      </c>
      <c r="J42" s="361" t="s">
        <v>16</v>
      </c>
      <c r="M42" s="283"/>
      <c r="N42" s="284"/>
      <c r="O42" s="284"/>
      <c r="P42" s="284"/>
      <c r="Q42" s="288"/>
      <c r="R42" s="300"/>
      <c r="S42" s="363"/>
      <c r="T42" s="284"/>
      <c r="U42" s="284"/>
      <c r="V42" s="288"/>
    </row>
    <row r="43" spans="2:26" s="270" customFormat="1" ht="29.25" customHeight="1">
      <c r="C43" s="810"/>
      <c r="D43" s="364" t="s">
        <v>354</v>
      </c>
      <c r="E43" s="365">
        <f>+E33</f>
        <v>0</v>
      </c>
      <c r="F43" s="365">
        <f t="shared" ref="F43:J43" si="10">+F33</f>
        <v>0</v>
      </c>
      <c r="G43" s="365">
        <f t="shared" si="10"/>
        <v>0</v>
      </c>
      <c r="H43" s="365">
        <f t="shared" si="10"/>
        <v>0</v>
      </c>
      <c r="I43" s="365">
        <f t="shared" si="10"/>
        <v>0</v>
      </c>
      <c r="J43" s="366">
        <f t="shared" si="10"/>
        <v>0</v>
      </c>
      <c r="M43" s="271"/>
      <c r="N43" s="287"/>
      <c r="O43" s="287"/>
      <c r="P43" s="287"/>
      <c r="Q43" s="278"/>
      <c r="R43" s="294"/>
      <c r="S43" s="274"/>
      <c r="T43" s="287"/>
      <c r="U43" s="287"/>
      <c r="V43" s="278"/>
    </row>
    <row r="44" spans="2:26" s="270" customFormat="1" ht="29.25" customHeight="1">
      <c r="C44" s="810"/>
      <c r="D44" s="364" t="s">
        <v>355</v>
      </c>
      <c r="E44" s="318"/>
      <c r="F44" s="318"/>
      <c r="G44" s="318"/>
      <c r="H44" s="318"/>
      <c r="I44" s="318"/>
      <c r="J44" s="362"/>
      <c r="M44" s="271"/>
      <c r="N44" s="287"/>
      <c r="O44" s="287"/>
      <c r="P44" s="287"/>
      <c r="Q44" s="278"/>
      <c r="R44" s="294"/>
      <c r="S44" s="274"/>
      <c r="T44" s="287"/>
      <c r="U44" s="287"/>
      <c r="V44" s="278"/>
    </row>
    <row r="45" spans="2:26" s="270" customFormat="1" ht="29.25" customHeight="1">
      <c r="C45" s="810"/>
      <c r="D45" s="364" t="s">
        <v>356</v>
      </c>
      <c r="E45" s="318"/>
      <c r="F45" s="318"/>
      <c r="G45" s="318"/>
      <c r="H45" s="318"/>
      <c r="I45" s="318"/>
      <c r="J45" s="362"/>
      <c r="M45" s="271"/>
      <c r="N45" s="287"/>
      <c r="O45" s="287"/>
      <c r="P45" s="287"/>
      <c r="Q45" s="278"/>
      <c r="R45" s="294"/>
      <c r="S45" s="274"/>
      <c r="T45" s="287"/>
      <c r="U45" s="287"/>
      <c r="V45" s="278"/>
    </row>
    <row r="46" spans="2:26" s="270" customFormat="1" ht="29.25" customHeight="1" thickBot="1">
      <c r="C46" s="811"/>
      <c r="D46" s="367" t="s">
        <v>357</v>
      </c>
      <c r="E46" s="368">
        <f>+E43-E44-E45</f>
        <v>0</v>
      </c>
      <c r="F46" s="368">
        <f t="shared" ref="F46:J46" si="11">+F43-F44-F45</f>
        <v>0</v>
      </c>
      <c r="G46" s="368">
        <f t="shared" si="11"/>
        <v>0</v>
      </c>
      <c r="H46" s="368">
        <f t="shared" si="11"/>
        <v>0</v>
      </c>
      <c r="I46" s="368">
        <f t="shared" si="11"/>
        <v>0</v>
      </c>
      <c r="J46" s="369">
        <f t="shared" si="11"/>
        <v>0</v>
      </c>
      <c r="M46" s="291"/>
      <c r="N46" s="292"/>
      <c r="O46" s="292"/>
      <c r="P46" s="292"/>
      <c r="Q46" s="293"/>
      <c r="R46" s="294"/>
      <c r="S46" s="295"/>
      <c r="T46" s="292"/>
      <c r="U46" s="292"/>
      <c r="V46" s="293"/>
    </row>
    <row r="47" spans="2:26" s="286" customFormat="1">
      <c r="D47" s="296"/>
      <c r="E47" s="297"/>
      <c r="F47" s="297"/>
      <c r="H47" s="297"/>
      <c r="I47" s="297"/>
      <c r="J47" s="298"/>
      <c r="Q47" s="299"/>
      <c r="R47" s="300"/>
      <c r="S47" s="300"/>
      <c r="V47" s="300"/>
    </row>
    <row r="48" spans="2:26" s="286" customFormat="1" ht="13.8">
      <c r="D48" s="301" t="s">
        <v>15</v>
      </c>
      <c r="E48" s="302"/>
      <c r="F48" s="302"/>
      <c r="G48" s="303"/>
      <c r="H48" s="302"/>
      <c r="I48" s="302"/>
      <c r="J48" s="304"/>
      <c r="Q48" s="299"/>
      <c r="R48" s="300"/>
      <c r="S48" s="300"/>
      <c r="V48" s="300"/>
    </row>
    <row r="49" spans="4:26" s="286" customFormat="1" ht="29.25" customHeight="1">
      <c r="D49" s="830" t="s">
        <v>406</v>
      </c>
      <c r="E49" s="830"/>
      <c r="F49" s="830"/>
      <c r="G49" s="830"/>
      <c r="H49" s="830"/>
      <c r="I49" s="830"/>
      <c r="J49" s="830"/>
      <c r="Q49" s="299"/>
      <c r="R49" s="300"/>
      <c r="S49" s="300"/>
      <c r="V49" s="299"/>
      <c r="Z49" s="280"/>
    </row>
    <row r="50" spans="4:26" s="286" customFormat="1" ht="27" customHeight="1">
      <c r="D50" s="775" t="s">
        <v>475</v>
      </c>
      <c r="E50" s="775"/>
      <c r="F50" s="775"/>
      <c r="G50" s="775"/>
      <c r="H50" s="775"/>
      <c r="I50" s="775"/>
      <c r="J50" s="775"/>
      <c r="Q50" s="299"/>
      <c r="R50" s="300"/>
      <c r="S50" s="300"/>
      <c r="V50" s="299"/>
      <c r="Z50" s="280"/>
    </row>
    <row r="51" spans="4:26" s="286" customFormat="1" ht="30.75" customHeight="1">
      <c r="D51" s="813" t="s">
        <v>227</v>
      </c>
      <c r="E51" s="813"/>
      <c r="F51" s="813"/>
      <c r="G51" s="813"/>
      <c r="H51" s="813"/>
      <c r="I51" s="813"/>
      <c r="J51" s="813"/>
      <c r="Q51" s="299"/>
      <c r="R51" s="300"/>
      <c r="S51" s="300"/>
      <c r="V51" s="299"/>
    </row>
    <row r="52" spans="4:26" ht="30.75" customHeight="1">
      <c r="D52" s="813" t="s">
        <v>228</v>
      </c>
      <c r="E52" s="813"/>
      <c r="F52" s="813"/>
      <c r="G52" s="813"/>
      <c r="H52" s="813"/>
      <c r="I52" s="813"/>
      <c r="J52" s="813"/>
    </row>
  </sheetData>
  <mergeCells count="3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 ref="N37:O37"/>
    <mergeCell ref="E40:J40"/>
    <mergeCell ref="N40:O41"/>
    <mergeCell ref="P40:P41"/>
    <mergeCell ref="D17:K1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SoD</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Barbara Cantley</cp:lastModifiedBy>
  <cp:lastPrinted>2016-12-20T09:47:45Z</cp:lastPrinted>
  <dcterms:created xsi:type="dcterms:W3CDTF">2003-07-31T17:02:04Z</dcterms:created>
  <dcterms:modified xsi:type="dcterms:W3CDTF">2016-12-20T12:03:19Z</dcterms:modified>
</cp:coreProperties>
</file>